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defaultThemeVersion="124226"/>
  <xr:revisionPtr revIDLastSave="0" documentId="8_{2D258084-08DB-4954-9782-895FE0CF12AF}" xr6:coauthVersionLast="47" xr6:coauthVersionMax="47" xr10:uidLastSave="{00000000-0000-0000-0000-000000000000}"/>
  <bookViews>
    <workbookView xWindow="-108" yWindow="-108" windowWidth="23256" windowHeight="12456" xr2:uid="{A618440E-67D1-4E50-8F18-0EA2F21ED561}"/>
  </bookViews>
  <sheets>
    <sheet name="Break-even" sheetId="1" r:id="rId1"/>
    <sheet name="Explanations" sheetId="2" r:id="rId2"/>
  </sheets>
  <definedNames>
    <definedName name="_xlnm.Print_Area" localSheetId="0">'Break-even'!$B$2:$G$32</definedName>
    <definedName name="_xlnm.Print_Area" localSheetId="1">Explanations!$B$1:$I$22</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1" l="1"/>
  <c r="M7" i="1"/>
  <c r="E20" i="1"/>
  <c r="E24" i="1"/>
  <c r="M9" i="1"/>
  <c r="F35" i="1"/>
  <c r="E31" i="1"/>
  <c r="L21" i="1"/>
  <c r="H31" i="1"/>
  <c r="E35" i="1"/>
  <c r="E33" i="1"/>
</calcChain>
</file>

<file path=xl/sharedStrings.xml><?xml version="1.0" encoding="utf-8"?>
<sst xmlns="http://schemas.openxmlformats.org/spreadsheetml/2006/main" count="62" uniqueCount="46">
  <si>
    <t>Number of units that must be sold to reach target</t>
  </si>
  <si>
    <t>Gross margin from box</t>
  </si>
  <si>
    <t xml:space="preserve">Gross margin per unit from box </t>
  </si>
  <si>
    <t xml:space="preserve">This equates to </t>
  </si>
  <si>
    <t>Cost of goods sold:</t>
  </si>
  <si>
    <t>Enter your expenses</t>
  </si>
  <si>
    <t>Enter your desired annual financial return</t>
  </si>
  <si>
    <t>The gross margin required is:</t>
  </si>
  <si>
    <t>WORK OUT YOUR MARGIN</t>
  </si>
  <si>
    <t>REQUIRED RETURN</t>
  </si>
  <si>
    <t>Enter the cost of materials to produce each good/service</t>
  </si>
  <si>
    <t>The total cost to produce each good/service</t>
  </si>
  <si>
    <t>Enter the sale price of each good/service</t>
  </si>
  <si>
    <t>RESULTS — SALES REQUIRED</t>
  </si>
  <si>
    <t>Enter the number of weeks you can work each year</t>
  </si>
  <si>
    <t>Total value of sales needed:</t>
  </si>
  <si>
    <t xml:space="preserve"> </t>
  </si>
  <si>
    <t>Enter the cost of labor to produce each good/service</t>
  </si>
  <si>
    <t>SMALL BUSINESS</t>
  </si>
  <si>
    <t>Note. This is a guide only and should neither replace competent advice, nor be taken or relied upon as financial or professional advice. Seek professional advice before making any decision that could affect your business.</t>
  </si>
  <si>
    <t>The gross margin per unit is:</t>
  </si>
  <si>
    <t>Break-even template</t>
  </si>
  <si>
    <t>&gt;</t>
  </si>
  <si>
    <t>Our break-even calculator is a simple tool you can use to work out how much you need to sell in order to achieve your desired financial return.</t>
  </si>
  <si>
    <t>So you have a general idea of how much you’d like your business to earn each year – and you’ve got a viable product or service. Our break-even calculator is a simple tool you can use to work out how much you need to sell in order to achieve your desired financial return.</t>
  </si>
  <si>
    <t>You enter:</t>
  </si>
  <si>
    <t>Your desired financial return for the year</t>
  </si>
  <si>
    <t>The number of weeks you intend to work each year.</t>
  </si>
  <si>
    <t>Per unit labor and material costs</t>
  </si>
  <si>
    <t>Per unit pricing</t>
  </si>
  <si>
    <t>Annual overheads</t>
  </si>
  <si>
    <t>Total cost per unit</t>
  </si>
  <si>
    <t>Total gross margin per unit</t>
  </si>
  <si>
    <t>Number of units you need to sell to reach your target</t>
  </si>
  <si>
    <t>Total amount of sales you need to reach your target</t>
  </si>
  <si>
    <t>The units you need to sell weekly to reach your goal.</t>
  </si>
  <si>
    <t>It calculates:</t>
  </si>
  <si>
    <t xml:space="preserve">Why use the break-even calculator?
</t>
  </si>
  <si>
    <t>The break-even calculator helps you define your financial goal for the year and experiment with various factors to see how they affect the outcome. For example, you may realize that your margin is too thin or that you’ll need to ramp up sales dramatically to reach your goal.
After inputting your numbers, use the calculator to see how certain changes can affect your bottom line.</t>
  </si>
  <si>
    <t>Experiment with different scenarios</t>
  </si>
  <si>
    <t>Testing different scenarios to see what happens – such as changing your per-unit price or lowering wages or overheads – can help you decide if adjustments are needed. Even if overheads, wages, materials costs and prices remain stable throughout the year, having a weekly target number of sales per week can keep you on track. 
Examples of factors you can make changes to include:</t>
  </si>
  <si>
    <t xml:space="preserve"> SMALL BUSINESS</t>
  </si>
  <si>
    <r>
      <rPr>
        <b/>
        <sz val="11"/>
        <color indexed="63"/>
        <rFont val="Calibri"/>
        <family val="2"/>
      </rPr>
      <t>Overheads</t>
    </r>
    <r>
      <rPr>
        <sz val="11"/>
        <color indexed="63"/>
        <rFont val="Calibri"/>
        <family val="2"/>
      </rPr>
      <t xml:space="preserve"> – Would it make sense to move to cheaper office space? Can you work out of your home or garage for the first year? What happens if your rent goes up? The break-even calculator will show you how many more units you’ll need to sell each year to make up the difference.</t>
    </r>
  </si>
  <si>
    <r>
      <rPr>
        <b/>
        <sz val="11"/>
        <color indexed="63"/>
        <rFont val="Calibri"/>
        <family val="2"/>
      </rPr>
      <t>Materials costs</t>
    </r>
    <r>
      <rPr>
        <sz val="11"/>
        <color indexed="63"/>
        <rFont val="Calibri"/>
        <family val="2"/>
      </rPr>
      <t xml:space="preserve"> – Is it possible to negotiate discounts with your suppliers? If you don’t quite have the volume required to qualify for volume discounts,
ask about discounts for early payments. Consider shopping around or using alternative materials to reduce your costs, and then use the break-even
calculator to see if it’s worth switching. If your costs go up, you’ll need to either raise your prices, reduce your overheads or make up the difference through volume sales.</t>
    </r>
  </si>
  <si>
    <r>
      <rPr>
        <b/>
        <sz val="11"/>
        <color indexed="63"/>
        <rFont val="Calibri"/>
        <family val="2"/>
      </rPr>
      <t>Labor costs</t>
    </r>
    <r>
      <rPr>
        <sz val="11"/>
        <color indexed="63"/>
        <rFont val="Calibri"/>
        <family val="2"/>
      </rPr>
      <t xml:space="preserve"> – Can you automate any portion of production? For example, buying or leasing a laser cutter or label applicator could reduce your labor
costs. Such a move will increase your overheads, so use the break-even calculator to see which option is best for your business.</t>
    </r>
  </si>
  <si>
    <t>© The Small Business Company and Bizink Group.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</si>
</sst>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7" formatCode="&quot;$&quot;#,##0.00;\-&quot;$&quot;#,##0.00"/>
    <numFmt numFmtId="44" formatCode="_-&quot;$&quot;* #,##0.00_-;\-&quot;$&quot;* #,##0.00_-;_-&quot;$&quot;* &quot;-&quot;??_-;_-@_-"/>
    <numFmt numFmtId="178" formatCode="&quot;$&quot;#,##0"/>
    <numFmt numFmtId="179" formatCode="&quot;$&quot;#,##0.00"/>
    <numFmt numFmtId="181" formatCode="[$£-809]#,##0.00"/>
    <numFmt numFmtId="182" formatCode="#,##0_ ;\-#,##0\ "/>
    <numFmt numFmtId="187" formatCode="[$$-409]#,##0.00"/>
    <numFmt numFmtId="192" formatCode="[$£-809]#,##0;\-[$£-809]#,##0"/>
    <numFmt numFmtId="193" formatCode="[$£-809]#,##0.00;\-[$£-809]#,##0.00"/>
  </numFmts>
  <fonts count="28" x14ac:knownFonts="1">
    <font>
      <sz val="8.5"/>
      <name val="Verdana"/>
    </font>
    <font>
      <sz val="8.5"/>
      <name val="Verdana"/>
    </font>
    <font>
      <sz val="8"/>
      <name val="Verdana"/>
      <family val="2"/>
    </font>
    <font>
      <b/>
      <sz val="11"/>
      <color indexed="63"/>
      <name val="Calibri"/>
      <family val="2"/>
    </font>
    <font>
      <sz val="11"/>
      <color indexed="63"/>
      <name val="Calibri"/>
      <family val="2"/>
    </font>
    <font>
      <sz val="8.5"/>
      <color theme="1"/>
      <name val="Verdana"/>
      <family val="2"/>
    </font>
    <font>
      <sz val="11"/>
      <name val="Calibri"/>
      <family val="2"/>
      <scheme val="minor"/>
    </font>
    <font>
      <sz val="8.5"/>
      <name val="Calibri"/>
      <family val="2"/>
      <scheme val="minor"/>
    </font>
    <font>
      <sz val="8.5"/>
      <color indexed="22"/>
      <name val="Calibri"/>
      <family val="2"/>
      <scheme val="minor"/>
    </font>
    <font>
      <b/>
      <sz val="8.5"/>
      <name val="Calibri"/>
      <family val="2"/>
      <scheme val="minor"/>
    </font>
    <font>
      <b/>
      <sz val="8.5"/>
      <color indexed="62"/>
      <name val="Calibri"/>
      <family val="2"/>
      <scheme val="minor"/>
    </font>
    <font>
      <sz val="10"/>
      <name val="Calibri"/>
      <family val="2"/>
      <scheme val="minor"/>
    </font>
    <font>
      <b/>
      <sz val="11"/>
      <name val="Calibri"/>
      <family val="2"/>
      <scheme val="minor"/>
    </font>
    <font>
      <sz val="8.5"/>
      <color rgb="FFD9D9D6"/>
      <name val="Calibri"/>
      <family val="2"/>
      <scheme val="minor"/>
    </font>
    <font>
      <b/>
      <sz val="8.5"/>
      <color rgb="FFD9D9D6"/>
      <name val="Calibri"/>
      <family val="2"/>
      <scheme val="minor"/>
    </font>
    <font>
      <sz val="10"/>
      <color rgb="FF808080"/>
      <name val="Calibri"/>
      <family val="2"/>
      <scheme val="minor"/>
    </font>
    <font>
      <sz val="11"/>
      <color theme="0"/>
      <name val="Calibri"/>
      <family val="2"/>
      <scheme val="minor"/>
    </font>
    <font>
      <b/>
      <sz val="11"/>
      <color theme="0"/>
      <name val="Calibri"/>
      <family val="2"/>
      <scheme val="minor"/>
    </font>
    <font>
      <sz val="8.5"/>
      <color rgb="FF333B61"/>
      <name val="Verdana"/>
      <family val="2"/>
    </font>
    <font>
      <sz val="8.5"/>
      <color theme="1"/>
      <name val="Calibri"/>
      <family val="2"/>
      <scheme val="minor"/>
    </font>
    <font>
      <sz val="18"/>
      <color theme="1"/>
      <name val="Calibri"/>
      <family val="2"/>
      <scheme val="minor"/>
    </font>
    <font>
      <sz val="20"/>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sz val="12"/>
      <color theme="1"/>
      <name val="Calibri"/>
      <family val="2"/>
      <scheme val="minor"/>
    </font>
    <font>
      <sz val="10"/>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rgb="FFD9D9D6"/>
        <bgColor indexed="64"/>
      </patternFill>
    </fill>
    <fill>
      <patternFill patternType="solid">
        <fgColor rgb="FF333B61"/>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22">
    <xf numFmtId="0" fontId="0" fillId="0" borderId="0" xfId="0"/>
    <xf numFmtId="0" fontId="6" fillId="2" borderId="0" xfId="0" applyFont="1" applyFill="1" applyBorder="1" applyProtection="1"/>
    <xf numFmtId="0" fontId="7" fillId="2" borderId="0" xfId="0" applyFont="1" applyFill="1" applyBorder="1" applyProtection="1"/>
    <xf numFmtId="0" fontId="7" fillId="3" borderId="0" xfId="0" applyFont="1" applyFill="1" applyProtection="1"/>
    <xf numFmtId="0" fontId="8" fillId="3" borderId="0" xfId="0" applyFont="1" applyFill="1" applyProtection="1"/>
    <xf numFmtId="0" fontId="7" fillId="3" borderId="0" xfId="0" applyFont="1" applyFill="1" applyBorder="1" applyProtection="1"/>
    <xf numFmtId="0" fontId="8" fillId="3" borderId="0" xfId="0" applyFont="1" applyFill="1" applyBorder="1" applyProtection="1"/>
    <xf numFmtId="0" fontId="8" fillId="3" borderId="0" xfId="0" applyFont="1" applyFill="1" applyBorder="1" applyAlignment="1" applyProtection="1">
      <alignment horizontal="right" vertical="center"/>
    </xf>
    <xf numFmtId="0" fontId="7" fillId="3" borderId="0" xfId="0" applyFont="1" applyFill="1" applyBorder="1" applyAlignment="1" applyProtection="1">
      <alignment horizontal="right" vertical="center"/>
    </xf>
    <xf numFmtId="7" fontId="9" fillId="3" borderId="0" xfId="1" applyNumberFormat="1" applyFont="1" applyFill="1" applyBorder="1" applyAlignment="1" applyProtection="1">
      <alignment vertical="center"/>
    </xf>
    <xf numFmtId="0" fontId="10" fillId="3" borderId="0" xfId="1" applyNumberFormat="1" applyFont="1" applyFill="1" applyBorder="1" applyAlignment="1" applyProtection="1">
      <alignment horizontal="center" vertical="center"/>
    </xf>
    <xf numFmtId="7" fontId="7" fillId="3" borderId="0" xfId="1" applyNumberFormat="1" applyFont="1" applyFill="1" applyBorder="1" applyAlignment="1" applyProtection="1">
      <alignment vertical="center"/>
    </xf>
    <xf numFmtId="0" fontId="9" fillId="3" borderId="0" xfId="0" applyFont="1" applyFill="1" applyBorder="1" applyAlignment="1" applyProtection="1">
      <alignment horizontal="center" vertical="center"/>
    </xf>
    <xf numFmtId="0" fontId="11" fillId="3" borderId="0" xfId="0" applyFont="1" applyFill="1" applyBorder="1" applyAlignment="1" applyProtection="1">
      <alignment horizontal="center" vertical="center"/>
    </xf>
    <xf numFmtId="0" fontId="8" fillId="3" borderId="0" xfId="0" applyFont="1" applyFill="1" applyBorder="1" applyAlignment="1" applyProtection="1"/>
    <xf numFmtId="0" fontId="9" fillId="3" borderId="0" xfId="0" applyFont="1" applyFill="1" applyBorder="1" applyAlignment="1" applyProtection="1">
      <alignment horizontal="center" vertical="center" wrapText="1"/>
    </xf>
    <xf numFmtId="179" fontId="8" fillId="3" borderId="0" xfId="0" applyNumberFormat="1" applyFont="1" applyFill="1" applyBorder="1" applyProtection="1"/>
    <xf numFmtId="0" fontId="11" fillId="3" borderId="0" xfId="0" applyFont="1" applyFill="1" applyBorder="1" applyAlignment="1" applyProtection="1">
      <alignment horizontal="center" vertical="center" wrapText="1"/>
    </xf>
    <xf numFmtId="179" fontId="8" fillId="3" borderId="0" xfId="0" applyNumberFormat="1" applyFont="1" applyFill="1" applyProtection="1"/>
    <xf numFmtId="0" fontId="8" fillId="3" borderId="0" xfId="0" applyNumberFormat="1" applyFont="1" applyFill="1" applyProtection="1"/>
    <xf numFmtId="0" fontId="7" fillId="3" borderId="0" xfId="0" applyFont="1" applyFill="1" applyBorder="1" applyAlignment="1" applyProtection="1"/>
    <xf numFmtId="0" fontId="7" fillId="2" borderId="0" xfId="0" applyFont="1" applyFill="1" applyProtection="1"/>
    <xf numFmtId="0" fontId="12" fillId="2" borderId="0" xfId="0" applyFont="1" applyFill="1" applyBorder="1" applyAlignment="1" applyProtection="1">
      <alignment horizontal="center" vertical="center"/>
    </xf>
    <xf numFmtId="0" fontId="6" fillId="2" borderId="0" xfId="0" applyFont="1" applyFill="1" applyBorder="1" applyAlignment="1" applyProtection="1">
      <alignment horizontal="right" vertical="center"/>
    </xf>
    <xf numFmtId="0" fontId="7" fillId="2" borderId="0" xfId="0" applyFont="1" applyFill="1" applyBorder="1" applyAlignment="1" applyProtection="1"/>
    <xf numFmtId="0" fontId="13" fillId="3" borderId="0" xfId="0" applyFont="1" applyFill="1" applyBorder="1" applyProtection="1"/>
    <xf numFmtId="7" fontId="13" fillId="3" borderId="0" xfId="0" applyNumberFormat="1" applyFont="1" applyFill="1" applyBorder="1" applyAlignment="1" applyProtection="1">
      <alignment vertical="center"/>
    </xf>
    <xf numFmtId="0" fontId="13" fillId="3" borderId="0" xfId="0" applyFont="1" applyFill="1" applyBorder="1" applyAlignment="1" applyProtection="1">
      <alignment horizontal="right" vertical="center"/>
    </xf>
    <xf numFmtId="0" fontId="14" fillId="3" borderId="0" xfId="1" applyNumberFormat="1" applyFont="1" applyFill="1" applyBorder="1" applyAlignment="1" applyProtection="1">
      <alignment horizontal="center" vertical="center"/>
    </xf>
    <xf numFmtId="178" fontId="13" fillId="3" borderId="0" xfId="0" applyNumberFormat="1" applyFont="1" applyFill="1" applyBorder="1" applyAlignment="1" applyProtection="1">
      <alignment vertical="center"/>
    </xf>
    <xf numFmtId="3" fontId="14" fillId="3" borderId="0" xfId="1" applyNumberFormat="1" applyFont="1" applyFill="1" applyBorder="1" applyAlignment="1" applyProtection="1">
      <alignment horizontal="center" vertical="center"/>
    </xf>
    <xf numFmtId="181" fontId="14" fillId="3" borderId="0" xfId="1" applyNumberFormat="1" applyFont="1" applyFill="1" applyBorder="1" applyAlignment="1" applyProtection="1">
      <alignment vertical="center"/>
    </xf>
    <xf numFmtId="0" fontId="13" fillId="3" borderId="0" xfId="0" applyFont="1" applyFill="1" applyBorder="1" applyAlignment="1" applyProtection="1"/>
    <xf numFmtId="3" fontId="13" fillId="3" borderId="0" xfId="0" applyNumberFormat="1" applyFont="1" applyFill="1" applyBorder="1" applyAlignment="1" applyProtection="1"/>
    <xf numFmtId="179" fontId="13" fillId="3" borderId="0" xfId="0" applyNumberFormat="1" applyFont="1" applyFill="1" applyBorder="1" applyAlignment="1" applyProtection="1"/>
    <xf numFmtId="179" fontId="14" fillId="3" borderId="0" xfId="2" applyNumberFormat="1" applyFont="1" applyFill="1" applyBorder="1" applyAlignment="1" applyProtection="1">
      <alignment vertical="center"/>
    </xf>
    <xf numFmtId="179" fontId="13" fillId="3" borderId="0" xfId="0" applyNumberFormat="1" applyFont="1" applyFill="1" applyBorder="1" applyProtection="1"/>
    <xf numFmtId="0" fontId="13" fillId="3" borderId="0" xfId="0" applyFont="1" applyFill="1" applyProtection="1"/>
    <xf numFmtId="179" fontId="13" fillId="3" borderId="0" xfId="0" applyNumberFormat="1" applyFont="1" applyFill="1" applyProtection="1"/>
    <xf numFmtId="0" fontId="14" fillId="3" borderId="0" xfId="0" applyFont="1" applyFill="1" applyBorder="1" applyAlignment="1" applyProtection="1">
      <alignment horizontal="right" vertical="center"/>
    </xf>
    <xf numFmtId="181" fontId="14" fillId="3" borderId="0" xfId="0" applyNumberFormat="1" applyFont="1" applyFill="1" applyBorder="1" applyAlignment="1" applyProtection="1">
      <alignment horizontal="center" vertical="center"/>
    </xf>
    <xf numFmtId="0" fontId="7" fillId="2" borderId="0" xfId="0" applyFont="1" applyFill="1" applyAlignment="1">
      <alignment vertical="center"/>
    </xf>
    <xf numFmtId="0" fontId="15" fillId="2" borderId="0" xfId="0" applyFont="1" applyFill="1" applyBorder="1" applyAlignment="1">
      <alignment vertical="center" wrapText="1"/>
    </xf>
    <xf numFmtId="0" fontId="0" fillId="3" borderId="0" xfId="0" applyFill="1"/>
    <xf numFmtId="0" fontId="0" fillId="2" borderId="0" xfId="0" applyFill="1"/>
    <xf numFmtId="0" fontId="16" fillId="4" borderId="1" xfId="0" applyFont="1" applyFill="1" applyBorder="1" applyAlignment="1">
      <alignment vertical="center"/>
    </xf>
    <xf numFmtId="0" fontId="17" fillId="4" borderId="2" xfId="0" applyFont="1" applyFill="1" applyBorder="1" applyAlignment="1">
      <alignment vertical="center"/>
    </xf>
    <xf numFmtId="0" fontId="16" fillId="4" borderId="2" xfId="0" applyFont="1" applyFill="1" applyBorder="1" applyAlignment="1">
      <alignment vertical="center"/>
    </xf>
    <xf numFmtId="0" fontId="12" fillId="4" borderId="3" xfId="0" applyFont="1" applyFill="1" applyBorder="1" applyAlignment="1" applyProtection="1">
      <alignment horizontal="center" vertical="center"/>
    </xf>
    <xf numFmtId="0" fontId="9" fillId="2" borderId="0" xfId="0" applyFont="1" applyFill="1" applyBorder="1" applyAlignment="1" applyProtection="1">
      <alignment horizontal="center" vertical="center" wrapText="1"/>
    </xf>
    <xf numFmtId="0" fontId="18" fillId="2" borderId="0" xfId="0" applyFont="1" applyFill="1"/>
    <xf numFmtId="0" fontId="19" fillId="2" borderId="0" xfId="0" applyFont="1" applyFill="1" applyProtection="1"/>
    <xf numFmtId="0" fontId="20" fillId="2" borderId="0" xfId="0" applyFont="1" applyFill="1" applyBorder="1" applyAlignment="1" applyProtection="1">
      <alignment horizontal="left" vertical="center" wrapText="1"/>
    </xf>
    <xf numFmtId="0" fontId="21" fillId="2" borderId="0" xfId="0" applyFont="1" applyFill="1" applyBorder="1" applyAlignment="1" applyProtection="1">
      <alignment horizontal="left" vertical="center" wrapText="1"/>
    </xf>
    <xf numFmtId="0" fontId="22" fillId="2" borderId="4" xfId="0" applyFont="1" applyFill="1" applyBorder="1" applyProtection="1"/>
    <xf numFmtId="0" fontId="22" fillId="2" borderId="0" xfId="0" applyFont="1" applyFill="1" applyBorder="1" applyProtection="1"/>
    <xf numFmtId="0" fontId="22" fillId="2" borderId="5" xfId="0" applyFont="1" applyFill="1" applyBorder="1" applyAlignment="1" applyProtection="1"/>
    <xf numFmtId="0" fontId="22" fillId="2" borderId="0" xfId="0" applyFont="1" applyFill="1" applyBorder="1" applyAlignment="1" applyProtection="1">
      <alignment horizontal="right" vertical="center"/>
    </xf>
    <xf numFmtId="0" fontId="22" fillId="2" borderId="5" xfId="0" applyFont="1" applyFill="1" applyBorder="1" applyProtection="1"/>
    <xf numFmtId="0" fontId="22" fillId="2" borderId="4" xfId="0" applyFont="1" applyFill="1" applyBorder="1" applyAlignment="1" applyProtection="1">
      <alignment horizontal="right" vertical="center"/>
    </xf>
    <xf numFmtId="3" fontId="22" fillId="2" borderId="0" xfId="0" applyNumberFormat="1" applyFont="1" applyFill="1" applyBorder="1" applyAlignment="1" applyProtection="1">
      <alignment vertical="center"/>
    </xf>
    <xf numFmtId="179" fontId="22" fillId="2" borderId="0" xfId="0" applyNumberFormat="1" applyFont="1" applyFill="1" applyBorder="1" applyAlignment="1" applyProtection="1">
      <alignment vertical="center"/>
    </xf>
    <xf numFmtId="7" fontId="22" fillId="2" borderId="0" xfId="1" applyNumberFormat="1" applyFont="1" applyFill="1" applyBorder="1" applyAlignment="1" applyProtection="1">
      <alignment vertical="center"/>
    </xf>
    <xf numFmtId="0" fontId="23" fillId="2" borderId="4" xfId="0" applyFont="1" applyFill="1" applyBorder="1" applyAlignment="1" applyProtection="1">
      <alignment vertical="center" wrapText="1"/>
    </xf>
    <xf numFmtId="0" fontId="24" fillId="2" borderId="0" xfId="0" applyFont="1" applyFill="1" applyBorder="1" applyAlignment="1" applyProtection="1">
      <alignment horizontal="right" vertical="center"/>
    </xf>
    <xf numFmtId="0" fontId="22" fillId="2" borderId="6" xfId="0" applyFont="1" applyFill="1" applyBorder="1" applyAlignment="1" applyProtection="1">
      <alignment horizontal="right" vertical="center"/>
    </xf>
    <xf numFmtId="0" fontId="22" fillId="2" borderId="7" xfId="0" applyFont="1" applyFill="1" applyBorder="1" applyProtection="1"/>
    <xf numFmtId="0" fontId="22" fillId="2" borderId="8" xfId="0" applyFont="1" applyFill="1" applyBorder="1" applyProtection="1"/>
    <xf numFmtId="0" fontId="23" fillId="2" borderId="4" xfId="0" applyFont="1" applyFill="1" applyBorder="1" applyAlignment="1" applyProtection="1">
      <alignment horizontal="center" vertical="center"/>
    </xf>
    <xf numFmtId="0" fontId="22" fillId="2" borderId="0" xfId="0" applyFont="1" applyFill="1" applyBorder="1" applyAlignment="1" applyProtection="1"/>
    <xf numFmtId="0" fontId="22" fillId="2" borderId="5" xfId="0" applyFont="1" applyFill="1" applyBorder="1" applyAlignment="1" applyProtection="1">
      <alignment horizontal="right" vertical="center"/>
    </xf>
    <xf numFmtId="0" fontId="23" fillId="2" borderId="4" xfId="0" applyFont="1" applyFill="1" applyBorder="1" applyAlignment="1" applyProtection="1">
      <alignment horizontal="right" vertical="center"/>
    </xf>
    <xf numFmtId="0" fontId="23" fillId="2" borderId="0" xfId="0" applyFont="1" applyFill="1" applyBorder="1" applyAlignment="1" applyProtection="1">
      <alignment horizontal="right" vertical="center"/>
    </xf>
    <xf numFmtId="187" fontId="23" fillId="2" borderId="0" xfId="2" applyNumberFormat="1" applyFont="1" applyFill="1" applyBorder="1" applyAlignment="1" applyProtection="1">
      <alignment vertical="center"/>
    </xf>
    <xf numFmtId="9" fontId="22" fillId="2" borderId="0" xfId="2" applyFont="1" applyFill="1" applyBorder="1" applyAlignment="1" applyProtection="1">
      <alignment horizontal="right" vertical="center"/>
    </xf>
    <xf numFmtId="181" fontId="22" fillId="2" borderId="0" xfId="1" applyNumberFormat="1" applyFont="1" applyFill="1" applyBorder="1" applyAlignment="1" applyProtection="1">
      <alignment vertical="center"/>
    </xf>
    <xf numFmtId="0" fontId="22" fillId="2" borderId="6" xfId="0" applyFont="1" applyFill="1" applyBorder="1" applyProtection="1"/>
    <xf numFmtId="0" fontId="5" fillId="2" borderId="0" xfId="0" applyFont="1" applyFill="1"/>
    <xf numFmtId="0" fontId="23" fillId="2" borderId="0" xfId="0" applyFont="1" applyFill="1"/>
    <xf numFmtId="0" fontId="21" fillId="2" borderId="0" xfId="0" applyFont="1" applyFill="1" applyAlignment="1">
      <alignment vertical="center"/>
    </xf>
    <xf numFmtId="0" fontId="19" fillId="2" borderId="0" xfId="0" applyFont="1" applyFill="1"/>
    <xf numFmtId="0" fontId="19" fillId="2" borderId="0" xfId="0" applyFont="1" applyFill="1" applyAlignment="1">
      <alignment vertical="top" wrapText="1"/>
    </xf>
    <xf numFmtId="0" fontId="22" fillId="2" borderId="0" xfId="0" applyFont="1" applyFill="1" applyAlignment="1">
      <alignment horizontal="left" vertical="center" wrapText="1" indent="1"/>
    </xf>
    <xf numFmtId="0" fontId="24" fillId="2" borderId="0" xfId="0" applyFont="1" applyFill="1" applyAlignment="1">
      <alignment horizontal="left" vertical="top" wrapText="1"/>
    </xf>
    <xf numFmtId="0" fontId="22" fillId="2" borderId="0" xfId="0" applyFont="1" applyFill="1" applyAlignment="1">
      <alignment horizontal="left" vertical="top" wrapText="1"/>
    </xf>
    <xf numFmtId="0" fontId="22" fillId="2" borderId="0" xfId="0" applyFont="1" applyFill="1" applyAlignment="1">
      <alignment horizontal="right" vertical="top" wrapText="1"/>
    </xf>
    <xf numFmtId="0" fontId="22" fillId="2" borderId="0" xfId="0" quotePrefix="1" applyFont="1" applyFill="1" applyAlignment="1">
      <alignment horizontal="right" vertical="top"/>
    </xf>
    <xf numFmtId="0" fontId="22" fillId="2" borderId="0" xfId="0" applyFont="1" applyFill="1" applyAlignment="1">
      <alignment vertical="top" wrapText="1"/>
    </xf>
    <xf numFmtId="0" fontId="5" fillId="2" borderId="0" xfId="0" quotePrefix="1" applyFont="1" applyFill="1" applyAlignment="1">
      <alignment horizontal="right" vertical="top"/>
    </xf>
    <xf numFmtId="182" fontId="22" fillId="2" borderId="9" xfId="1" applyNumberFormat="1" applyFont="1" applyFill="1" applyBorder="1" applyAlignment="1" applyProtection="1">
      <alignment vertical="center"/>
      <protection locked="0"/>
    </xf>
    <xf numFmtId="0" fontId="24" fillId="2" borderId="0" xfId="0" applyFont="1" applyFill="1" applyBorder="1" applyAlignment="1" applyProtection="1">
      <alignment vertical="center" wrapText="1"/>
    </xf>
    <xf numFmtId="1" fontId="25" fillId="2" borderId="0" xfId="0" applyNumberFormat="1" applyFont="1" applyFill="1" applyBorder="1" applyAlignment="1" applyProtection="1">
      <alignment horizontal="center" vertical="center"/>
    </xf>
    <xf numFmtId="0" fontId="22" fillId="2" borderId="4" xfId="0" applyFont="1" applyFill="1" applyBorder="1" applyAlignment="1" applyProtection="1"/>
    <xf numFmtId="0" fontId="26" fillId="2" borderId="0" xfId="0" applyFont="1" applyFill="1" applyBorder="1" applyAlignment="1" applyProtection="1"/>
    <xf numFmtId="0" fontId="19" fillId="2" borderId="5" xfId="0" applyFont="1" applyFill="1" applyBorder="1" applyProtection="1"/>
    <xf numFmtId="0" fontId="23" fillId="2" borderId="4" xfId="0" applyFont="1" applyFill="1" applyBorder="1" applyAlignment="1" applyProtection="1">
      <alignment vertical="center"/>
    </xf>
    <xf numFmtId="0" fontId="24" fillId="2" borderId="0" xfId="0" applyFont="1" applyFill="1" applyBorder="1" applyAlignment="1" applyProtection="1">
      <alignment vertical="center"/>
    </xf>
    <xf numFmtId="0" fontId="19" fillId="2" borderId="4" xfId="0" applyFont="1" applyFill="1" applyBorder="1" applyProtection="1"/>
    <xf numFmtId="0" fontId="26" fillId="2" borderId="0" xfId="0" applyFont="1" applyFill="1" applyBorder="1" applyProtection="1"/>
    <xf numFmtId="0" fontId="19" fillId="2" borderId="0" xfId="0" applyFont="1" applyFill="1" applyBorder="1" applyProtection="1"/>
    <xf numFmtId="0" fontId="25" fillId="2" borderId="0" xfId="0" applyFont="1" applyFill="1" applyBorder="1" applyAlignment="1" applyProtection="1">
      <alignment horizontal="center" vertical="center" wrapText="1"/>
    </xf>
    <xf numFmtId="0" fontId="22" fillId="2" borderId="5" xfId="0" applyFont="1" applyFill="1" applyBorder="1" applyAlignment="1" applyProtection="1">
      <alignment horizontal="left" vertical="center" wrapText="1"/>
    </xf>
    <xf numFmtId="0" fontId="19" fillId="2" borderId="6" xfId="0" applyFont="1" applyFill="1" applyBorder="1" applyProtection="1"/>
    <xf numFmtId="0" fontId="19" fillId="2" borderId="7" xfId="0" applyFont="1" applyFill="1" applyBorder="1" applyProtection="1"/>
    <xf numFmtId="0" fontId="19" fillId="2" borderId="8" xfId="0" applyFont="1" applyFill="1" applyBorder="1" applyProtection="1"/>
    <xf numFmtId="192" fontId="25" fillId="2" borderId="0" xfId="0" applyNumberFormat="1" applyFont="1" applyFill="1" applyBorder="1" applyAlignment="1" applyProtection="1">
      <alignment horizontal="center" vertical="center"/>
    </xf>
    <xf numFmtId="193" fontId="25" fillId="2" borderId="7" xfId="2" applyNumberFormat="1" applyFont="1" applyFill="1" applyBorder="1" applyAlignment="1" applyProtection="1">
      <alignment vertical="center"/>
    </xf>
    <xf numFmtId="193" fontId="22" fillId="2" borderId="9" xfId="1" applyNumberFormat="1" applyFont="1" applyFill="1" applyBorder="1" applyAlignment="1" applyProtection="1">
      <alignment vertical="center"/>
      <protection locked="0"/>
    </xf>
    <xf numFmtId="192" fontId="25" fillId="2" borderId="7" xfId="2" applyNumberFormat="1" applyFont="1" applyFill="1" applyBorder="1" applyAlignment="1" applyProtection="1">
      <alignment vertical="center"/>
    </xf>
    <xf numFmtId="192" fontId="22" fillId="2" borderId="9" xfId="1" applyNumberFormat="1" applyFont="1" applyFill="1" applyBorder="1" applyAlignment="1" applyProtection="1">
      <alignment vertical="center"/>
      <protection locked="0"/>
    </xf>
    <xf numFmtId="0" fontId="25" fillId="2" borderId="0" xfId="0" applyFont="1" applyFill="1" applyAlignment="1" applyProtection="1">
      <alignment horizontal="left"/>
    </xf>
    <xf numFmtId="0" fontId="27" fillId="2" borderId="7" xfId="0" applyFont="1" applyFill="1" applyBorder="1" applyAlignment="1">
      <alignment vertical="center" wrapText="1"/>
    </xf>
    <xf numFmtId="0" fontId="21" fillId="2" borderId="0" xfId="0" applyFont="1" applyFill="1" applyBorder="1" applyAlignment="1" applyProtection="1">
      <alignment horizontal="left" vertical="center" wrapText="1"/>
    </xf>
    <xf numFmtId="0" fontId="22" fillId="2" borderId="4" xfId="0" applyFont="1" applyFill="1" applyBorder="1" applyAlignment="1" applyProtection="1">
      <alignment horizontal="right" vertical="center" wrapText="1"/>
    </xf>
    <xf numFmtId="0" fontId="22" fillId="2" borderId="0" xfId="0" applyFont="1" applyFill="1" applyBorder="1"/>
    <xf numFmtId="0" fontId="22" fillId="2" borderId="7" xfId="0" applyFont="1" applyFill="1" applyBorder="1" applyAlignment="1" applyProtection="1">
      <alignment horizontal="left" vertical="center" wrapText="1"/>
    </xf>
    <xf numFmtId="0" fontId="27" fillId="2" borderId="0" xfId="0" applyFont="1" applyFill="1" applyAlignment="1">
      <alignment horizontal="left" vertical="center" wrapText="1"/>
    </xf>
    <xf numFmtId="0" fontId="22" fillId="2" borderId="0" xfId="0" applyFont="1" applyFill="1" applyAlignment="1">
      <alignment horizontal="left" vertical="top" wrapText="1"/>
    </xf>
    <xf numFmtId="0" fontId="26" fillId="2" borderId="0" xfId="0" applyFont="1" applyFill="1" applyAlignment="1">
      <alignment vertical="center" wrapText="1"/>
    </xf>
    <xf numFmtId="0" fontId="24" fillId="2" borderId="0" xfId="0" applyFont="1" applyFill="1" applyAlignment="1">
      <alignment horizontal="left" vertical="top" wrapText="1"/>
    </xf>
    <xf numFmtId="0" fontId="24" fillId="2" borderId="0" xfId="0" applyFont="1" applyFill="1" applyAlignment="1">
      <alignment vertical="top" wrapText="1"/>
    </xf>
    <xf numFmtId="0" fontId="22" fillId="2" borderId="0" xfId="0" applyFont="1" applyFill="1" applyAlignment="1">
      <alignment vertical="top" wrapText="1"/>
    </xf>
  </cellXfs>
  <cellStyles count="3">
    <cellStyle name="Currency" xfId="1" builtinId="4"/>
    <cellStyle name="Normal" xfId="0" builtinId="0"/>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E5EAFF"/>
      <rgbColor rgb="00FFFFFF"/>
      <rgbColor rgb="001D8FD8"/>
      <rgbColor rgb="0000FF00"/>
      <rgbColor rgb="000000FF"/>
      <rgbColor rgb="00FFFF00"/>
      <rgbColor rgb="000F5CCE"/>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0922E"/>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1C23E-BC0E-4625-8524-D4D379D97D5B}">
  <sheetPr>
    <pageSetUpPr fitToPage="1"/>
  </sheetPr>
  <dimension ref="B1:X42"/>
  <sheetViews>
    <sheetView tabSelected="1" topLeftCell="A20" zoomScale="106" workbookViewId="0">
      <selection activeCell="E9" sqref="E9"/>
    </sheetView>
  </sheetViews>
  <sheetFormatPr defaultColWidth="11.44140625" defaultRowHeight="11.4" x14ac:dyDescent="0.25"/>
  <cols>
    <col min="1" max="1" width="2.44140625" style="3" customWidth="1"/>
    <col min="2" max="2" width="3.44140625" style="3" customWidth="1"/>
    <col min="3" max="3" width="2.109375" style="3" customWidth="1"/>
    <col min="4" max="4" width="51.109375" style="3" customWidth="1"/>
    <col min="5" max="5" width="16.88671875" style="3" customWidth="1"/>
    <col min="6" max="6" width="20.33203125" style="3" customWidth="1"/>
    <col min="7" max="7" width="3.33203125" style="3" customWidth="1"/>
    <col min="8" max="9" width="11.44140625" style="3" customWidth="1"/>
    <col min="10" max="10" width="11.44140625" style="4" customWidth="1"/>
    <col min="11" max="11" width="11.44140625" style="3" customWidth="1"/>
    <col min="12" max="13" width="9.44140625" style="3" bestFit="1" customWidth="1"/>
    <col min="14" max="16384" width="11.44140625" style="3"/>
  </cols>
  <sheetData>
    <row r="1" spans="2:24" ht="38.25" customHeight="1" x14ac:dyDescent="0.35">
      <c r="B1" s="21"/>
      <c r="C1" s="110" t="s">
        <v>41</v>
      </c>
      <c r="D1" s="110" t="s">
        <v>18</v>
      </c>
      <c r="E1" s="51"/>
      <c r="F1" s="51"/>
      <c r="G1" s="21"/>
    </row>
    <row r="2" spans="2:24" ht="35.25" customHeight="1" x14ac:dyDescent="0.25">
      <c r="B2" s="49"/>
      <c r="C2" s="112" t="s">
        <v>21</v>
      </c>
      <c r="D2" s="112"/>
      <c r="E2" s="112"/>
      <c r="F2" s="52"/>
      <c r="G2" s="2"/>
      <c r="I2" s="5"/>
      <c r="J2" s="5"/>
      <c r="K2" s="5"/>
      <c r="L2" s="5"/>
      <c r="M2" s="5"/>
      <c r="N2" s="5"/>
      <c r="O2" s="5"/>
      <c r="P2" s="5"/>
      <c r="Q2" s="5"/>
      <c r="R2" s="5"/>
      <c r="S2" s="5"/>
      <c r="T2" s="5"/>
      <c r="U2" s="5"/>
      <c r="V2" s="5"/>
      <c r="W2" s="5"/>
      <c r="X2" s="5"/>
    </row>
    <row r="3" spans="2:24" ht="6.75" customHeight="1" x14ac:dyDescent="0.25">
      <c r="B3" s="49"/>
      <c r="C3" s="53"/>
      <c r="D3" s="53"/>
      <c r="E3" s="53"/>
      <c r="F3" s="52"/>
      <c r="G3" s="2"/>
      <c r="I3" s="5"/>
      <c r="J3" s="5"/>
      <c r="K3" s="5"/>
      <c r="L3" s="5"/>
      <c r="M3" s="5"/>
      <c r="N3" s="5"/>
      <c r="O3" s="5"/>
      <c r="P3" s="5"/>
      <c r="Q3" s="5"/>
      <c r="R3" s="5"/>
      <c r="S3" s="5"/>
      <c r="T3" s="5"/>
      <c r="U3" s="5"/>
      <c r="V3" s="5"/>
      <c r="W3" s="5"/>
      <c r="X3" s="5"/>
    </row>
    <row r="4" spans="2:24" ht="56.25" customHeight="1" x14ac:dyDescent="0.25">
      <c r="B4" s="2"/>
      <c r="C4" s="115" t="s">
        <v>23</v>
      </c>
      <c r="D4" s="115"/>
      <c r="E4" s="115"/>
      <c r="F4" s="115"/>
      <c r="G4" s="2"/>
      <c r="I4" s="6"/>
      <c r="J4" s="7"/>
      <c r="K4" s="6"/>
      <c r="L4" s="6"/>
      <c r="M4" s="6"/>
      <c r="N4" s="6"/>
      <c r="O4" s="8"/>
      <c r="P4" s="5"/>
      <c r="Q4" s="9"/>
      <c r="R4" s="10"/>
      <c r="S4" s="10"/>
      <c r="T4" s="10"/>
      <c r="U4" s="5"/>
      <c r="V4" s="5"/>
      <c r="W4" s="5"/>
      <c r="X4" s="5"/>
    </row>
    <row r="5" spans="2:24" ht="22.5" customHeight="1" x14ac:dyDescent="0.25">
      <c r="B5" s="2"/>
      <c r="C5" s="45"/>
      <c r="D5" s="46" t="s">
        <v>9</v>
      </c>
      <c r="E5" s="47"/>
      <c r="F5" s="48"/>
      <c r="G5" s="22"/>
      <c r="I5" s="25"/>
      <c r="J5" s="25"/>
      <c r="K5" s="25"/>
      <c r="L5" s="25"/>
      <c r="M5" s="26"/>
      <c r="N5" s="25"/>
      <c r="O5" s="25"/>
      <c r="P5" s="11"/>
      <c r="Q5" s="5"/>
      <c r="R5" s="5"/>
      <c r="S5" s="5"/>
      <c r="T5" s="12"/>
      <c r="U5" s="5"/>
      <c r="V5" s="5"/>
      <c r="W5" s="5"/>
      <c r="X5" s="5"/>
    </row>
    <row r="6" spans="2:24" ht="22.5" customHeight="1" x14ac:dyDescent="0.3">
      <c r="B6" s="2"/>
      <c r="C6" s="54"/>
      <c r="D6" s="55"/>
      <c r="E6" s="55"/>
      <c r="F6" s="56"/>
      <c r="G6" s="1"/>
      <c r="I6" s="25"/>
      <c r="J6" s="25"/>
      <c r="K6" s="25"/>
      <c r="L6" s="27"/>
      <c r="M6" s="26"/>
      <c r="N6" s="28"/>
      <c r="O6" s="29"/>
      <c r="P6" s="11"/>
      <c r="Q6" s="5"/>
      <c r="R6" s="5"/>
      <c r="S6" s="5"/>
      <c r="T6" s="13"/>
      <c r="U6" s="5"/>
      <c r="V6" s="5"/>
      <c r="W6" s="5"/>
      <c r="X6" s="5"/>
    </row>
    <row r="7" spans="2:24" ht="22.5" customHeight="1" x14ac:dyDescent="0.3">
      <c r="B7" s="2"/>
      <c r="C7" s="54"/>
      <c r="D7" s="57" t="s">
        <v>6</v>
      </c>
      <c r="E7" s="109">
        <v>100000</v>
      </c>
      <c r="F7" s="58"/>
      <c r="G7" s="1"/>
      <c r="H7" s="4"/>
      <c r="I7" s="25"/>
      <c r="J7" s="25"/>
      <c r="K7" s="27" t="s">
        <v>1</v>
      </c>
      <c r="L7" s="30">
        <v>1</v>
      </c>
      <c r="M7" s="31">
        <f>E11</f>
        <v>150000</v>
      </c>
      <c r="N7" s="25"/>
      <c r="O7" s="25"/>
      <c r="P7" s="11"/>
      <c r="Q7" s="5"/>
      <c r="R7" s="5"/>
      <c r="S7" s="5"/>
      <c r="T7" s="13"/>
      <c r="U7" s="5"/>
      <c r="V7" s="5"/>
      <c r="W7" s="5"/>
      <c r="X7" s="5"/>
    </row>
    <row r="8" spans="2:24" ht="22.5" customHeight="1" x14ac:dyDescent="0.3">
      <c r="B8" s="2"/>
      <c r="C8" s="59"/>
      <c r="D8" s="60"/>
      <c r="E8" s="60"/>
      <c r="F8" s="56"/>
      <c r="G8" s="1"/>
      <c r="H8" s="4"/>
      <c r="I8" s="25"/>
      <c r="J8" s="25"/>
      <c r="K8" s="32"/>
      <c r="L8" s="33"/>
      <c r="M8" s="34"/>
      <c r="N8" s="25"/>
      <c r="O8" s="25"/>
      <c r="P8" s="5"/>
      <c r="Q8" s="5"/>
      <c r="R8" s="5"/>
      <c r="S8" s="5"/>
      <c r="T8" s="5"/>
      <c r="U8" s="5"/>
      <c r="V8" s="5"/>
      <c r="W8" s="5"/>
      <c r="X8" s="5"/>
    </row>
    <row r="9" spans="2:24" ht="22.5" customHeight="1" x14ac:dyDescent="0.3">
      <c r="B9" s="2"/>
      <c r="C9" s="54"/>
      <c r="D9" s="57" t="s">
        <v>5</v>
      </c>
      <c r="E9" s="109">
        <v>50000</v>
      </c>
      <c r="F9" s="56"/>
      <c r="G9" s="1"/>
      <c r="H9" s="4"/>
      <c r="I9" s="25"/>
      <c r="J9" s="25"/>
      <c r="K9" s="27" t="s">
        <v>2</v>
      </c>
      <c r="L9" s="30">
        <v>2</v>
      </c>
      <c r="M9" s="31">
        <f>E24</f>
        <v>50</v>
      </c>
      <c r="N9" s="25"/>
      <c r="O9" s="25"/>
      <c r="P9" s="5"/>
      <c r="Q9" s="5"/>
      <c r="R9" s="5"/>
      <c r="S9" s="5"/>
      <c r="T9" s="15"/>
      <c r="U9" s="5"/>
      <c r="V9" s="5"/>
      <c r="W9" s="5"/>
      <c r="X9" s="5"/>
    </row>
    <row r="10" spans="2:24" ht="22.5" customHeight="1" x14ac:dyDescent="0.3">
      <c r="B10" s="2"/>
      <c r="C10" s="54"/>
      <c r="D10" s="61"/>
      <c r="E10" s="62"/>
      <c r="F10" s="58"/>
      <c r="G10" s="1"/>
      <c r="H10" s="4"/>
      <c r="I10" s="25"/>
      <c r="J10" s="25"/>
      <c r="K10" s="25"/>
      <c r="L10" s="35"/>
      <c r="M10" s="36"/>
      <c r="N10" s="25"/>
      <c r="O10" s="25"/>
      <c r="P10" s="5"/>
      <c r="Q10" s="5"/>
      <c r="R10" s="5"/>
      <c r="S10" s="5"/>
      <c r="T10" s="17"/>
      <c r="U10" s="5"/>
      <c r="V10" s="5"/>
      <c r="W10" s="5"/>
      <c r="X10" s="5"/>
    </row>
    <row r="11" spans="2:24" ht="22.5" customHeight="1" x14ac:dyDescent="0.3">
      <c r="B11" s="2"/>
      <c r="C11" s="63"/>
      <c r="D11" s="64" t="s">
        <v>7</v>
      </c>
      <c r="E11" s="108">
        <f>E7+E9</f>
        <v>150000</v>
      </c>
      <c r="F11" s="58"/>
      <c r="G11" s="1"/>
      <c r="H11" s="4"/>
      <c r="I11" s="25"/>
      <c r="J11" s="25"/>
      <c r="K11" s="25"/>
      <c r="L11" s="36"/>
      <c r="M11" s="36"/>
      <c r="N11" s="25"/>
      <c r="O11" s="25"/>
      <c r="P11" s="5"/>
      <c r="Q11" s="5"/>
      <c r="R11" s="5"/>
      <c r="S11" s="5"/>
      <c r="T11" s="5"/>
      <c r="U11" s="5"/>
      <c r="V11" s="5"/>
      <c r="W11" s="5"/>
      <c r="X11" s="5"/>
    </row>
    <row r="12" spans="2:24" ht="12.75" customHeight="1" x14ac:dyDescent="0.3">
      <c r="B12" s="2"/>
      <c r="C12" s="65"/>
      <c r="D12" s="66"/>
      <c r="E12" s="66"/>
      <c r="F12" s="67"/>
      <c r="G12" s="1"/>
      <c r="H12" s="4"/>
      <c r="I12" s="25"/>
      <c r="J12" s="25"/>
      <c r="K12" s="25"/>
      <c r="L12" s="36"/>
      <c r="M12" s="36"/>
      <c r="N12" s="25"/>
      <c r="O12" s="25"/>
      <c r="P12" s="5"/>
      <c r="Q12" s="5"/>
      <c r="R12" s="5"/>
      <c r="S12" s="5"/>
      <c r="T12" s="5"/>
      <c r="U12" s="5"/>
      <c r="V12" s="5"/>
      <c r="W12" s="5"/>
      <c r="X12" s="5"/>
    </row>
    <row r="13" spans="2:24" ht="12.75" customHeight="1" x14ac:dyDescent="0.3">
      <c r="B13" s="2"/>
      <c r="C13" s="23"/>
      <c r="D13" s="1"/>
      <c r="E13" s="1"/>
      <c r="F13" s="1"/>
      <c r="G13" s="1"/>
      <c r="H13" s="4"/>
      <c r="I13" s="25"/>
      <c r="J13" s="25"/>
      <c r="K13" s="25"/>
      <c r="L13" s="36"/>
      <c r="M13" s="36"/>
      <c r="N13" s="25"/>
      <c r="O13" s="25"/>
      <c r="P13" s="5"/>
      <c r="Q13" s="5"/>
      <c r="R13" s="5"/>
      <c r="S13" s="5"/>
      <c r="T13" s="5"/>
      <c r="U13" s="5"/>
      <c r="V13" s="5"/>
      <c r="W13" s="5"/>
      <c r="X13" s="5"/>
    </row>
    <row r="14" spans="2:24" ht="22.5" customHeight="1" x14ac:dyDescent="0.3">
      <c r="B14" s="2"/>
      <c r="C14" s="45"/>
      <c r="D14" s="46" t="s">
        <v>8</v>
      </c>
      <c r="E14" s="47"/>
      <c r="F14" s="48"/>
      <c r="G14" s="1"/>
      <c r="H14" s="4"/>
      <c r="I14" s="6"/>
      <c r="J14" s="6"/>
      <c r="K14" s="6"/>
      <c r="L14" s="16"/>
      <c r="M14" s="16"/>
      <c r="N14" s="6"/>
      <c r="O14" s="5"/>
      <c r="P14" s="5"/>
      <c r="Q14" s="5"/>
      <c r="R14" s="5"/>
      <c r="S14" s="5"/>
      <c r="T14" s="5"/>
      <c r="U14" s="5"/>
      <c r="V14" s="5"/>
      <c r="W14" s="5"/>
      <c r="X14" s="5"/>
    </row>
    <row r="15" spans="2:24" ht="22.5" customHeight="1" x14ac:dyDescent="0.3">
      <c r="B15" s="2"/>
      <c r="C15" s="68"/>
      <c r="D15" s="69"/>
      <c r="E15" s="69"/>
      <c r="F15" s="70"/>
      <c r="G15" s="1"/>
      <c r="H15" s="4"/>
      <c r="I15" s="6"/>
      <c r="J15" s="6"/>
      <c r="K15" s="6"/>
      <c r="L15" s="16"/>
      <c r="M15" s="16"/>
      <c r="N15" s="6"/>
      <c r="O15" s="5"/>
      <c r="P15" s="5"/>
      <c r="Q15" s="5"/>
      <c r="R15" s="5"/>
      <c r="S15" s="5"/>
      <c r="T15" s="5"/>
      <c r="U15" s="5"/>
      <c r="V15" s="5"/>
      <c r="W15" s="5"/>
      <c r="X15" s="5"/>
    </row>
    <row r="16" spans="2:24" ht="22.5" customHeight="1" x14ac:dyDescent="0.3">
      <c r="B16" s="2"/>
      <c r="C16" s="71"/>
      <c r="D16" s="57" t="s">
        <v>17</v>
      </c>
      <c r="E16" s="107">
        <v>10</v>
      </c>
      <c r="F16" s="58"/>
      <c r="G16" s="1"/>
      <c r="H16" s="4"/>
      <c r="I16" s="4" t="s">
        <v>16</v>
      </c>
      <c r="K16" s="4"/>
      <c r="L16" s="18"/>
      <c r="M16" s="18"/>
      <c r="N16" s="4"/>
    </row>
    <row r="17" spans="2:15" ht="22.5" customHeight="1" x14ac:dyDescent="0.3">
      <c r="B17" s="2"/>
      <c r="C17" s="54"/>
      <c r="D17" s="55"/>
      <c r="E17" s="55"/>
      <c r="F17" s="70"/>
      <c r="G17" s="1"/>
      <c r="H17" s="4"/>
      <c r="I17" s="4"/>
      <c r="K17" s="4"/>
      <c r="L17" s="18"/>
      <c r="M17" s="18"/>
      <c r="N17" s="4"/>
    </row>
    <row r="18" spans="2:15" ht="22.5" customHeight="1" x14ac:dyDescent="0.3">
      <c r="B18" s="2"/>
      <c r="C18" s="59"/>
      <c r="D18" s="57" t="s">
        <v>10</v>
      </c>
      <c r="E18" s="107">
        <v>40</v>
      </c>
      <c r="F18" s="70"/>
      <c r="G18" s="1"/>
      <c r="H18" s="4"/>
      <c r="I18" s="4"/>
      <c r="K18" s="4"/>
      <c r="L18" s="18"/>
      <c r="M18" s="18"/>
      <c r="N18" s="4"/>
    </row>
    <row r="19" spans="2:15" ht="22.5" customHeight="1" x14ac:dyDescent="0.3">
      <c r="B19" s="2"/>
      <c r="C19" s="54"/>
      <c r="D19" s="55"/>
      <c r="E19" s="55"/>
      <c r="F19" s="70"/>
      <c r="G19" s="1"/>
      <c r="H19" s="4"/>
      <c r="I19" s="4"/>
      <c r="K19" s="4"/>
      <c r="L19" s="18"/>
      <c r="M19" s="18"/>
      <c r="N19" s="4"/>
    </row>
    <row r="20" spans="2:15" ht="22.5" customHeight="1" x14ac:dyDescent="0.3">
      <c r="B20" s="2"/>
      <c r="C20" s="59"/>
      <c r="D20" s="64" t="s">
        <v>11</v>
      </c>
      <c r="E20" s="106">
        <f>E18+E16</f>
        <v>50</v>
      </c>
      <c r="F20" s="58"/>
      <c r="G20" s="1"/>
      <c r="H20" s="4"/>
      <c r="I20" s="4"/>
      <c r="J20" s="37"/>
      <c r="K20" s="37"/>
      <c r="L20" s="38"/>
      <c r="M20" s="38"/>
      <c r="N20" s="37"/>
      <c r="O20" s="37"/>
    </row>
    <row r="21" spans="2:15" ht="22.5" customHeight="1" x14ac:dyDescent="0.3">
      <c r="B21" s="2"/>
      <c r="C21" s="54"/>
      <c r="D21" s="72"/>
      <c r="E21" s="73"/>
      <c r="F21" s="58"/>
      <c r="G21" s="1"/>
      <c r="H21" s="4"/>
      <c r="I21" s="4"/>
      <c r="J21" s="37"/>
      <c r="K21" s="39" t="s">
        <v>4</v>
      </c>
      <c r="L21" s="40">
        <f>IF(E31="zero", "zero",(E31*E20))</f>
        <v>150000</v>
      </c>
      <c r="M21" s="38"/>
      <c r="N21" s="37"/>
      <c r="O21" s="37"/>
    </row>
    <row r="22" spans="2:15" ht="22.5" customHeight="1" x14ac:dyDescent="0.3">
      <c r="B22" s="2"/>
      <c r="C22" s="54"/>
      <c r="D22" s="74" t="s">
        <v>12</v>
      </c>
      <c r="E22" s="107">
        <v>100</v>
      </c>
      <c r="F22" s="58"/>
      <c r="G22" s="1"/>
      <c r="H22" s="4"/>
      <c r="I22" s="4"/>
      <c r="J22" s="37"/>
      <c r="K22" s="25"/>
      <c r="L22" s="25"/>
      <c r="M22" s="37"/>
      <c r="N22" s="37"/>
      <c r="O22" s="37"/>
    </row>
    <row r="23" spans="2:15" ht="22.5" customHeight="1" x14ac:dyDescent="0.3">
      <c r="B23" s="2"/>
      <c r="C23" s="54"/>
      <c r="D23" s="75"/>
      <c r="E23" s="62"/>
      <c r="F23" s="58"/>
      <c r="G23" s="1"/>
      <c r="H23" s="4"/>
      <c r="I23" s="4"/>
      <c r="K23" s="6"/>
      <c r="L23" s="6"/>
      <c r="M23" s="4"/>
      <c r="N23" s="4"/>
    </row>
    <row r="24" spans="2:15" ht="22.5" customHeight="1" x14ac:dyDescent="0.3">
      <c r="B24" s="2"/>
      <c r="C24" s="59"/>
      <c r="D24" s="64" t="s">
        <v>20</v>
      </c>
      <c r="E24" s="106">
        <f>E22-E20</f>
        <v>50</v>
      </c>
      <c r="F24" s="58"/>
      <c r="G24" s="1"/>
      <c r="H24" s="4"/>
      <c r="I24" s="4"/>
      <c r="K24" s="6"/>
      <c r="L24" s="6"/>
      <c r="M24" s="4"/>
      <c r="N24" s="4"/>
    </row>
    <row r="25" spans="2:15" ht="22.5" customHeight="1" x14ac:dyDescent="0.3">
      <c r="B25" s="2"/>
      <c r="C25" s="76"/>
      <c r="D25" s="66"/>
      <c r="E25" s="66"/>
      <c r="F25" s="67"/>
      <c r="G25" s="1"/>
      <c r="H25" s="4"/>
      <c r="I25" s="4"/>
      <c r="K25" s="6"/>
      <c r="L25" s="6"/>
      <c r="M25" s="4"/>
      <c r="N25" s="4"/>
    </row>
    <row r="26" spans="2:15" ht="22.5" customHeight="1" x14ac:dyDescent="0.3">
      <c r="B26" s="2"/>
      <c r="C26" s="1"/>
      <c r="D26" s="1"/>
      <c r="E26" s="1"/>
      <c r="F26" s="1"/>
      <c r="G26" s="1"/>
      <c r="H26" s="4"/>
      <c r="I26" s="4"/>
      <c r="K26" s="6"/>
      <c r="L26" s="6"/>
      <c r="M26" s="4"/>
      <c r="N26" s="4"/>
    </row>
    <row r="27" spans="2:15" ht="22.5" customHeight="1" x14ac:dyDescent="0.3">
      <c r="B27" s="2"/>
      <c r="C27" s="45"/>
      <c r="D27" s="46" t="s">
        <v>13</v>
      </c>
      <c r="E27" s="47"/>
      <c r="F27" s="48"/>
      <c r="G27" s="1"/>
      <c r="H27" s="4"/>
      <c r="I27" s="4"/>
      <c r="K27" s="4"/>
      <c r="L27" s="4"/>
      <c r="M27" s="4"/>
      <c r="N27" s="4"/>
    </row>
    <row r="28" spans="2:15" ht="22.5" customHeight="1" x14ac:dyDescent="0.3">
      <c r="B28" s="2"/>
      <c r="C28" s="54"/>
      <c r="D28" s="55"/>
      <c r="E28" s="55"/>
      <c r="F28" s="58"/>
      <c r="G28" s="1"/>
      <c r="H28" s="4"/>
      <c r="I28" s="4"/>
      <c r="K28" s="4"/>
      <c r="L28" s="4"/>
      <c r="M28" s="4"/>
      <c r="N28" s="4"/>
    </row>
    <row r="29" spans="2:15" ht="22.5" customHeight="1" x14ac:dyDescent="0.3">
      <c r="B29" s="2"/>
      <c r="C29" s="113" t="s">
        <v>14</v>
      </c>
      <c r="D29" s="114"/>
      <c r="E29" s="89">
        <v>52</v>
      </c>
      <c r="F29" s="58"/>
      <c r="G29" s="1"/>
      <c r="H29" s="4"/>
      <c r="I29" s="4"/>
      <c r="K29" s="4"/>
      <c r="L29" s="4"/>
      <c r="M29" s="4"/>
      <c r="N29" s="4"/>
    </row>
    <row r="30" spans="2:15" ht="22.5" customHeight="1" x14ac:dyDescent="0.3">
      <c r="B30" s="2"/>
      <c r="C30" s="54"/>
      <c r="D30" s="55"/>
      <c r="E30" s="55"/>
      <c r="F30" s="58"/>
      <c r="G30" s="1"/>
      <c r="H30" s="4"/>
      <c r="I30" s="4"/>
      <c r="K30" s="4"/>
      <c r="L30" s="4"/>
      <c r="M30" s="4"/>
      <c r="N30" s="4"/>
    </row>
    <row r="31" spans="2:15" ht="22.5" customHeight="1" x14ac:dyDescent="0.3">
      <c r="B31" s="2"/>
      <c r="C31" s="63"/>
      <c r="D31" s="90" t="s">
        <v>0</v>
      </c>
      <c r="E31" s="91">
        <f>IF(M9=0, "zero",(M7/M9))</f>
        <v>3000</v>
      </c>
      <c r="F31" s="58"/>
      <c r="G31" s="1"/>
      <c r="H31" s="19">
        <f>ROUND(E31/E29,0)</f>
        <v>58</v>
      </c>
      <c r="I31" s="4"/>
      <c r="K31" s="4"/>
      <c r="L31" s="4"/>
      <c r="M31" s="4"/>
      <c r="N31" s="4"/>
    </row>
    <row r="32" spans="2:15" ht="5.0999999999999996" customHeight="1" x14ac:dyDescent="0.3">
      <c r="B32" s="2"/>
      <c r="C32" s="92"/>
      <c r="D32" s="93"/>
      <c r="E32" s="69"/>
      <c r="F32" s="94"/>
      <c r="G32" s="1"/>
    </row>
    <row r="33" spans="2:14" ht="18" x14ac:dyDescent="0.3">
      <c r="B33" s="24"/>
      <c r="C33" s="95"/>
      <c r="D33" s="96" t="s">
        <v>15</v>
      </c>
      <c r="E33" s="105">
        <f>IF(E31="zero", "zero",(E31*E22))</f>
        <v>300000</v>
      </c>
      <c r="F33" s="58"/>
      <c r="G33" s="24"/>
      <c r="H33" s="20"/>
      <c r="I33" s="20"/>
      <c r="J33" s="14"/>
      <c r="K33" s="20"/>
      <c r="L33" s="20"/>
      <c r="M33" s="20"/>
      <c r="N33" s="20"/>
    </row>
    <row r="34" spans="2:14" ht="15.6" x14ac:dyDescent="0.3">
      <c r="B34" s="2"/>
      <c r="C34" s="97"/>
      <c r="D34" s="98"/>
      <c r="E34" s="99"/>
      <c r="F34" s="94"/>
      <c r="G34" s="2"/>
    </row>
    <row r="35" spans="2:14" ht="15" customHeight="1" x14ac:dyDescent="0.25">
      <c r="B35" s="2"/>
      <c r="C35" s="63"/>
      <c r="D35" s="90" t="s">
        <v>3</v>
      </c>
      <c r="E35" s="100">
        <f>IF(E24=0, "zero profit!",IF(E29=0,"zero weeks?",H31))</f>
        <v>58</v>
      </c>
      <c r="F35" s="101" t="str">
        <f>IF(E29=0,"","sales per week")</f>
        <v>sales per week</v>
      </c>
      <c r="G35" s="2"/>
    </row>
    <row r="36" spans="2:14" x14ac:dyDescent="0.25">
      <c r="B36" s="2"/>
      <c r="C36" s="102"/>
      <c r="D36" s="103"/>
      <c r="E36" s="103"/>
      <c r="F36" s="104"/>
      <c r="G36" s="2"/>
    </row>
    <row r="37" spans="2:14" x14ac:dyDescent="0.25">
      <c r="B37" s="21"/>
      <c r="C37" s="21"/>
      <c r="D37" s="21"/>
      <c r="E37" s="21"/>
      <c r="F37" s="21"/>
      <c r="G37" s="21"/>
      <c r="H37" s="4"/>
    </row>
    <row r="38" spans="2:14" ht="49.5" customHeight="1" x14ac:dyDescent="0.25">
      <c r="B38" s="41"/>
      <c r="C38" s="111" t="s">
        <v>19</v>
      </c>
      <c r="D38" s="111"/>
      <c r="E38" s="111"/>
      <c r="F38" s="111"/>
      <c r="G38" s="42"/>
      <c r="H38" s="4"/>
    </row>
    <row r="39" spans="2:14" x14ac:dyDescent="0.25">
      <c r="B39" s="41"/>
      <c r="C39" s="41"/>
      <c r="D39" s="41"/>
      <c r="E39" s="41"/>
      <c r="F39" s="41"/>
      <c r="G39" s="41"/>
      <c r="H39" s="4"/>
    </row>
    <row r="40" spans="2:14" x14ac:dyDescent="0.25">
      <c r="B40" s="21"/>
      <c r="C40" s="21"/>
      <c r="D40" s="21"/>
      <c r="E40" s="21"/>
      <c r="F40" s="21"/>
      <c r="G40" s="21"/>
      <c r="H40" s="4"/>
    </row>
    <row r="41" spans="2:14" x14ac:dyDescent="0.25">
      <c r="B41" s="21"/>
      <c r="C41" s="21" t="s">
        <v>45</v>
      </c>
      <c r="D41" s="21"/>
      <c r="E41" s="21"/>
      <c r="F41" s="21"/>
      <c r="G41" s="21"/>
      <c r="H41" s="4"/>
    </row>
    <row r="42" spans="2:14" x14ac:dyDescent="0.25">
      <c r="B42" s="21"/>
      <c r="C42" s="21"/>
      <c r="D42" s="21"/>
      <c r="E42" s="21"/>
      <c r="F42" s="21"/>
      <c r="G42" s="21"/>
    </row>
  </sheetData>
  <sheetProtection sheet="1" objects="1" scenarios="1" selectLockedCells="1"/>
  <mergeCells count="5">
    <mergeCell ref="C1:D1"/>
    <mergeCell ref="C38:F38"/>
    <mergeCell ref="C2:E2"/>
    <mergeCell ref="C29:D29"/>
    <mergeCell ref="C4:F4"/>
  </mergeCells>
  <phoneticPr fontId="2" type="noConversion"/>
  <dataValidations count="2">
    <dataValidation type="decimal" errorStyle="information" operator="greaterThan" allowBlank="1" showInputMessage="1" showErrorMessage="1" errorTitle="Can't be zero" error="Unless you're giving away your products - this amount can't be nothing!  Enter a number greater than zero." sqref="E22" xr:uid="{5756D9BA-C445-4249-82C2-0AFB6CD3AC5B}">
      <formula1>0</formula1>
    </dataValidation>
    <dataValidation type="decimal" errorStyle="information" operator="lessThanOrEqual" allowBlank="1" showInputMessage="1" showErrorMessage="1" errorTitle="Must be 52 weeks or less" error="There are only 52 weeks in a year!" sqref="E29" xr:uid="{55053AB6-CA14-416D-AC85-60F65C0BD6E7}">
      <formula1>52</formula1>
    </dataValidation>
  </dataValidations>
  <printOptions horizontalCentered="1"/>
  <pageMargins left="0.74803149606299213" right="0.74803149606299213" top="0.98425196850393704" bottom="0.98425196850393704" header="0.51181102362204722" footer="0.51181102362204722"/>
  <pageSetup paperSize="9" scale="94"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1AAD9-97B0-45E8-AA2A-ED37887808CD}">
  <sheetPr>
    <pageSetUpPr fitToPage="1"/>
  </sheetPr>
  <dimension ref="B1:I25"/>
  <sheetViews>
    <sheetView workbookViewId="0">
      <selection sqref="A1:IV1"/>
    </sheetView>
  </sheetViews>
  <sheetFormatPr defaultColWidth="11.44140625" defaultRowHeight="10.8" x14ac:dyDescent="0.2"/>
  <cols>
    <col min="1" max="1" width="11.44140625" style="43" customWidth="1"/>
    <col min="2" max="2" width="3.88671875" style="43" customWidth="1"/>
    <col min="3" max="4" width="2.88671875" style="43" customWidth="1"/>
    <col min="5" max="5" width="65.6640625" style="43" customWidth="1"/>
    <col min="6" max="6" width="2.88671875" style="43" customWidth="1"/>
    <col min="7" max="7" width="47.109375" style="43" customWidth="1"/>
    <col min="8" max="8" width="21.44140625" style="43" customWidth="1"/>
    <col min="9" max="9" width="3.44140625" style="43" customWidth="1"/>
    <col min="10" max="16384" width="11.44140625" style="43"/>
  </cols>
  <sheetData>
    <row r="1" spans="2:9" ht="38.25" customHeight="1" x14ac:dyDescent="0.3">
      <c r="B1" s="77"/>
      <c r="C1" s="78" t="s">
        <v>18</v>
      </c>
      <c r="D1" s="77"/>
      <c r="E1" s="77"/>
      <c r="F1" s="77"/>
      <c r="G1" s="77"/>
      <c r="H1" s="77"/>
      <c r="I1" s="44"/>
    </row>
    <row r="2" spans="2:9" ht="35.25" customHeight="1" x14ac:dyDescent="0.2">
      <c r="B2" s="77"/>
      <c r="C2" s="79" t="s">
        <v>21</v>
      </c>
      <c r="D2" s="77"/>
      <c r="E2" s="77"/>
      <c r="F2" s="77"/>
      <c r="G2" s="77"/>
      <c r="H2" s="77"/>
      <c r="I2" s="44"/>
    </row>
    <row r="3" spans="2:9" ht="6" customHeight="1" x14ac:dyDescent="0.2">
      <c r="B3" s="77"/>
      <c r="C3" s="79"/>
      <c r="D3" s="77"/>
      <c r="E3" s="77"/>
      <c r="F3" s="77"/>
      <c r="G3" s="77"/>
      <c r="H3" s="77"/>
      <c r="I3" s="44"/>
    </row>
    <row r="4" spans="2:9" x14ac:dyDescent="0.2">
      <c r="B4" s="77"/>
      <c r="C4" s="77"/>
      <c r="D4" s="77"/>
      <c r="E4" s="77"/>
      <c r="F4" s="77"/>
      <c r="G4" s="77"/>
      <c r="H4" s="77"/>
      <c r="I4" s="44"/>
    </row>
    <row r="5" spans="2:9" ht="57.75" customHeight="1" x14ac:dyDescent="0.25">
      <c r="B5" s="77"/>
      <c r="C5" s="80"/>
      <c r="D5" s="118" t="s">
        <v>24</v>
      </c>
      <c r="E5" s="118"/>
      <c r="F5" s="118"/>
      <c r="G5" s="118"/>
      <c r="H5" s="118"/>
      <c r="I5" s="44"/>
    </row>
    <row r="6" spans="2:9" ht="14.4" x14ac:dyDescent="0.25">
      <c r="B6" s="77"/>
      <c r="C6" s="80"/>
      <c r="D6" s="81"/>
      <c r="E6" s="81"/>
      <c r="F6" s="81"/>
      <c r="G6" s="82"/>
      <c r="H6" s="82"/>
      <c r="I6" s="44"/>
    </row>
    <row r="7" spans="2:9" ht="16.5" customHeight="1" x14ac:dyDescent="0.2">
      <c r="B7" s="77"/>
      <c r="C7" s="119" t="s">
        <v>25</v>
      </c>
      <c r="D7" s="119"/>
      <c r="E7" s="119"/>
      <c r="F7" s="119" t="s">
        <v>36</v>
      </c>
      <c r="G7" s="119"/>
      <c r="H7" s="83"/>
      <c r="I7" s="44"/>
    </row>
    <row r="8" spans="2:9" ht="16.5" customHeight="1" x14ac:dyDescent="0.2">
      <c r="B8" s="77"/>
      <c r="C8" s="84"/>
      <c r="D8" s="85" t="s">
        <v>22</v>
      </c>
      <c r="E8" s="84" t="s">
        <v>26</v>
      </c>
      <c r="F8" s="85" t="s">
        <v>22</v>
      </c>
      <c r="G8" s="84" t="s">
        <v>31</v>
      </c>
      <c r="H8" s="84"/>
      <c r="I8" s="44"/>
    </row>
    <row r="9" spans="2:9" ht="16.5" customHeight="1" x14ac:dyDescent="0.2">
      <c r="B9" s="77"/>
      <c r="C9" s="84"/>
      <c r="D9" s="85" t="s">
        <v>22</v>
      </c>
      <c r="E9" s="84" t="s">
        <v>30</v>
      </c>
      <c r="F9" s="85" t="s">
        <v>22</v>
      </c>
      <c r="G9" s="84" t="s">
        <v>32</v>
      </c>
      <c r="H9" s="84"/>
      <c r="I9" s="44"/>
    </row>
    <row r="10" spans="2:9" ht="16.5" customHeight="1" x14ac:dyDescent="0.2">
      <c r="B10" s="77"/>
      <c r="C10" s="84"/>
      <c r="D10" s="85" t="s">
        <v>22</v>
      </c>
      <c r="E10" s="84" t="s">
        <v>29</v>
      </c>
      <c r="F10" s="85" t="s">
        <v>22</v>
      </c>
      <c r="G10" s="84" t="s">
        <v>33</v>
      </c>
      <c r="H10" s="84"/>
      <c r="I10" s="44"/>
    </row>
    <row r="11" spans="2:9" ht="16.5" customHeight="1" x14ac:dyDescent="0.2">
      <c r="B11" s="77"/>
      <c r="C11" s="84"/>
      <c r="D11" s="85" t="s">
        <v>22</v>
      </c>
      <c r="E11" s="84" t="s">
        <v>28</v>
      </c>
      <c r="F11" s="85" t="s">
        <v>22</v>
      </c>
      <c r="G11" s="84" t="s">
        <v>34</v>
      </c>
      <c r="H11" s="84"/>
      <c r="I11" s="44"/>
    </row>
    <row r="12" spans="2:9" ht="21" customHeight="1" x14ac:dyDescent="0.2">
      <c r="B12" s="77"/>
      <c r="C12" s="86"/>
      <c r="D12" s="85" t="s">
        <v>22</v>
      </c>
      <c r="E12" s="84" t="s">
        <v>27</v>
      </c>
      <c r="F12" s="85" t="s">
        <v>22</v>
      </c>
      <c r="G12" s="87" t="s">
        <v>35</v>
      </c>
      <c r="H12" s="87"/>
      <c r="I12" s="44"/>
    </row>
    <row r="13" spans="2:9" ht="17.25" customHeight="1" x14ac:dyDescent="0.2">
      <c r="B13" s="77"/>
      <c r="C13" s="86"/>
      <c r="D13" s="85"/>
      <c r="E13" s="85"/>
      <c r="F13" s="85"/>
      <c r="G13" s="117"/>
      <c r="H13" s="117"/>
      <c r="I13" s="44"/>
    </row>
    <row r="14" spans="2:9" ht="21" customHeight="1" x14ac:dyDescent="0.2">
      <c r="B14" s="77"/>
      <c r="C14" s="88"/>
      <c r="D14" s="120" t="s">
        <v>37</v>
      </c>
      <c r="E14" s="120"/>
      <c r="F14" s="120"/>
      <c r="G14" s="120"/>
      <c r="H14" s="120"/>
      <c r="I14" s="44"/>
    </row>
    <row r="15" spans="2:9" ht="70.5" customHeight="1" x14ac:dyDescent="0.2">
      <c r="B15" s="77"/>
      <c r="C15" s="88"/>
      <c r="D15" s="117" t="s">
        <v>38</v>
      </c>
      <c r="E15" s="117"/>
      <c r="F15" s="117"/>
      <c r="G15" s="117"/>
      <c r="H15" s="117"/>
      <c r="I15" s="44"/>
    </row>
    <row r="16" spans="2:9" ht="26.25" customHeight="1" x14ac:dyDescent="0.2">
      <c r="B16" s="77"/>
      <c r="C16" s="88"/>
      <c r="D16" s="120" t="s">
        <v>39</v>
      </c>
      <c r="E16" s="120"/>
      <c r="F16" s="120"/>
      <c r="G16" s="120"/>
      <c r="H16" s="120"/>
      <c r="I16" s="44"/>
    </row>
    <row r="17" spans="2:9" ht="73.5" customHeight="1" x14ac:dyDescent="0.2">
      <c r="B17" s="77"/>
      <c r="C17" s="88"/>
      <c r="D17" s="117" t="s">
        <v>40</v>
      </c>
      <c r="E17" s="117"/>
      <c r="F17" s="117"/>
      <c r="G17" s="117"/>
      <c r="H17" s="117"/>
      <c r="I17" s="44"/>
    </row>
    <row r="18" spans="2:9" ht="82.5" customHeight="1" x14ac:dyDescent="0.2">
      <c r="B18" s="77"/>
      <c r="C18" s="88"/>
      <c r="D18" s="85" t="s">
        <v>22</v>
      </c>
      <c r="E18" s="87" t="s">
        <v>42</v>
      </c>
      <c r="F18" s="85" t="s">
        <v>22</v>
      </c>
      <c r="G18" s="121" t="s">
        <v>43</v>
      </c>
      <c r="H18" s="121"/>
      <c r="I18" s="44"/>
    </row>
    <row r="19" spans="2:9" ht="88.5" customHeight="1" x14ac:dyDescent="0.2">
      <c r="B19" s="77"/>
      <c r="C19" s="88"/>
      <c r="D19" s="85" t="s">
        <v>22</v>
      </c>
      <c r="E19" s="87" t="s">
        <v>44</v>
      </c>
      <c r="F19" s="87"/>
      <c r="G19" s="121"/>
      <c r="H19" s="121"/>
      <c r="I19" s="44"/>
    </row>
    <row r="20" spans="2:9" x14ac:dyDescent="0.2">
      <c r="B20" s="77"/>
      <c r="C20" s="77"/>
      <c r="D20" s="77"/>
      <c r="E20" s="77"/>
      <c r="F20" s="77"/>
      <c r="G20" s="77"/>
      <c r="H20" s="77"/>
      <c r="I20" s="44"/>
    </row>
    <row r="21" spans="2:9" ht="34.5" customHeight="1" x14ac:dyDescent="0.2">
      <c r="B21" s="77"/>
      <c r="C21" s="77"/>
      <c r="D21" s="116" t="s">
        <v>19</v>
      </c>
      <c r="E21" s="116"/>
      <c r="F21" s="116"/>
      <c r="G21" s="116"/>
      <c r="H21" s="116"/>
      <c r="I21" s="44"/>
    </row>
    <row r="22" spans="2:9" x14ac:dyDescent="0.2">
      <c r="B22" s="50"/>
      <c r="C22" s="50"/>
      <c r="D22" s="50"/>
      <c r="E22" s="50"/>
      <c r="F22" s="50"/>
      <c r="G22" s="50"/>
      <c r="H22" s="50"/>
      <c r="I22" s="44"/>
    </row>
    <row r="23" spans="2:9" x14ac:dyDescent="0.2">
      <c r="B23" s="44"/>
      <c r="C23" s="44"/>
      <c r="D23" s="44"/>
      <c r="E23" s="44"/>
      <c r="F23" s="44"/>
      <c r="G23" s="44"/>
      <c r="H23" s="44"/>
      <c r="I23" s="44"/>
    </row>
    <row r="24" spans="2:9" ht="11.4" x14ac:dyDescent="0.25">
      <c r="B24" s="44"/>
      <c r="C24" s="44"/>
      <c r="D24" s="21" t="s">
        <v>45</v>
      </c>
      <c r="E24" s="44"/>
      <c r="F24" s="44"/>
      <c r="G24" s="44"/>
      <c r="H24" s="44"/>
      <c r="I24" s="44"/>
    </row>
    <row r="25" spans="2:9" x14ac:dyDescent="0.2">
      <c r="B25" s="44"/>
      <c r="C25" s="44"/>
      <c r="D25" s="44"/>
      <c r="E25" s="44"/>
      <c r="F25" s="44"/>
      <c r="G25" s="44"/>
      <c r="H25" s="44"/>
      <c r="I25" s="44"/>
    </row>
  </sheetData>
  <sheetProtection sheet="1" objects="1" scenarios="1" selectLockedCells="1" selectUnlockedCells="1"/>
  <mergeCells count="10">
    <mergeCell ref="D21:H21"/>
    <mergeCell ref="G13:H13"/>
    <mergeCell ref="D5:H5"/>
    <mergeCell ref="C7:E7"/>
    <mergeCell ref="F7:G7"/>
    <mergeCell ref="D14:H14"/>
    <mergeCell ref="G18:H19"/>
    <mergeCell ref="D15:H15"/>
    <mergeCell ref="D16:H16"/>
    <mergeCell ref="D17:H17"/>
  </mergeCells>
  <pageMargins left="0.70866141732283472" right="0.70866141732283472" top="0.74803149606299213" bottom="0.74803149606299213" header="0.31496062992125984" footer="0.31496062992125984"/>
  <pageSetup scale="62" orientation="portrait"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677C147A89A69439A70A01366026924" ma:contentTypeVersion="13" ma:contentTypeDescription="Create a new document." ma:contentTypeScope="" ma:versionID="6403605765c91bdd6ba59152fb08e3dd">
  <xsd:schema xmlns:xsd="http://www.w3.org/2001/XMLSchema" xmlns:xs="http://www.w3.org/2001/XMLSchema" xmlns:p="http://schemas.microsoft.com/office/2006/metadata/properties" xmlns:ns2="dda35b58-af88-4659-b8c0-314fe2216851" xmlns:ns3="3a7a4a03-5416-429e-8be7-0aeb68d8a677" targetNamespace="http://schemas.microsoft.com/office/2006/metadata/properties" ma:root="true" ma:fieldsID="49cdefb7e15378b3ea613aa750878536" ns2:_="" ns3:_="">
    <xsd:import namespace="dda35b58-af88-4659-b8c0-314fe2216851"/>
    <xsd:import namespace="3a7a4a03-5416-429e-8be7-0aeb68d8a67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a35b58-af88-4659-b8c0-314fe22168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a7a4a03-5416-429e-8be7-0aeb68d8a677"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725C504-6081-4B2A-8A3E-83306E20A07C}">
  <ds:schemaRefs>
    <ds:schemaRef ds:uri="http://schemas.microsoft.com/sharepoint/v3/contenttype/forms"/>
  </ds:schemaRefs>
</ds:datastoreItem>
</file>

<file path=customXml/itemProps2.xml><?xml version="1.0" encoding="utf-8"?>
<ds:datastoreItem xmlns:ds="http://schemas.openxmlformats.org/officeDocument/2006/customXml" ds:itemID="{C8B12A34-C656-4CC7-9EBF-4D927E1ADB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a35b58-af88-4659-b8c0-314fe2216851"/>
    <ds:schemaRef ds:uri="3a7a4a03-5416-429e-8be7-0aeb68d8a6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ECE93E3-9AF6-4F22-BEDD-61CC9CBF75B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Break-even</vt:lpstr>
      <vt:lpstr>Explanations</vt:lpstr>
      <vt:lpstr>'Break-even'!Print_Area</vt:lpstr>
      <vt:lpstr>Explanations!Print_Area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Small Business Online</dc:title>
  <dc:creator/>
  <cp:lastModifiedBy/>
  <cp:lastPrinted>2007-01-08T03:15:44Z</cp:lastPrinted>
  <dcterms:created xsi:type="dcterms:W3CDTF">1900-12-31T11:00:00Z</dcterms:created>
  <dcterms:modified xsi:type="dcterms:W3CDTF">2025-06-13T08:50:53Z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lpwstr>20500.0000000000</vt:lpwstr>
  </property>
  <property fmtid="{D5CDD505-2E9C-101B-9397-08002B2CF9AE}" pid="3" name="Mod ID">
    <vt:lpwstr>210.000000000000</vt:lpwstr>
  </property>
  <property fmtid="{D5CDD505-2E9C-101B-9397-08002B2CF9AE}" pid="4" name="DocType">
    <vt:lpwstr>Download</vt:lpwstr>
  </property>
</Properties>
</file>