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E104B58D-AAAB-4036-92CC-8A419D2258DD}" xr6:coauthVersionLast="47" xr6:coauthVersionMax="47" xr10:uidLastSave="{00000000-0000-0000-0000-000000000000}"/>
  <bookViews>
    <workbookView xWindow="-108" yWindow="-108" windowWidth="23256" windowHeight="12456" xr2:uid="{12051BE3-3FC6-4A78-8957-3459FFD31509}"/>
  </bookViews>
  <sheets>
    <sheet name="Charge out rate" sheetId="1" r:id="rId1"/>
    <sheet name="Explanations" sheetId="2" r:id="rId2"/>
  </sheets>
  <definedNames>
    <definedName name="_xlnm.Print_Area" localSheetId="0">'Charge out rate'!$B$2:$H$40</definedName>
    <definedName name="_xlnm.Print_Area" localSheetId="1">Explanations!$B$1:$G$28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H25" i="1"/>
  <c r="E32" i="1"/>
  <c r="E33" i="1"/>
  <c r="E31" i="1"/>
  <c r="G31" i="1"/>
  <c r="E9" i="1"/>
  <c r="E21" i="1"/>
</calcChain>
</file>

<file path=xl/sharedStrings.xml><?xml version="1.0" encoding="utf-8"?>
<sst xmlns="http://schemas.openxmlformats.org/spreadsheetml/2006/main" count="59" uniqueCount="50">
  <si>
    <t>days</t>
  </si>
  <si>
    <t>hours</t>
  </si>
  <si>
    <t>hours/year</t>
  </si>
  <si>
    <t>Desired income</t>
  </si>
  <si>
    <t>Total annual overheads</t>
  </si>
  <si>
    <t>Other non-chargeable hours per week</t>
  </si>
  <si>
    <t>Total non-chargeable hours per week</t>
  </si>
  <si>
    <t>Therefore - chargeable time is</t>
  </si>
  <si>
    <t>Charge out rate for direct labor</t>
  </si>
  <si>
    <t>Number of employees</t>
  </si>
  <si>
    <t>Working days per week (per employee)</t>
  </si>
  <si>
    <t>Statutory holidays (per employee)</t>
  </si>
  <si>
    <t>Annual leave (per employee)</t>
  </si>
  <si>
    <t>Other (per employee)</t>
  </si>
  <si>
    <t>Quoting for work (in total)</t>
  </si>
  <si>
    <t>Administrative paperwork (in total)</t>
  </si>
  <si>
    <t>Other (in total)</t>
  </si>
  <si>
    <t>Total working hours available per annum</t>
  </si>
  <si>
    <t>Total cost of labor</t>
  </si>
  <si>
    <t>Productive working hours per day (per employee)</t>
  </si>
  <si>
    <t>How much do you need to earn?</t>
  </si>
  <si>
    <t>Figure out your working hours per year</t>
  </si>
  <si>
    <t>Calculate any non-chargeable days</t>
  </si>
  <si>
    <t>Result</t>
  </si>
  <si>
    <t>Note. This is a guide only and should neither replace competent advice, nor be taken or relied upon as financial or professional advice. Seek professional advice before making any decision that could affect your business.</t>
  </si>
  <si>
    <t>SMALL BUSINESS</t>
  </si>
  <si>
    <t>How to use your charge out rate template</t>
  </si>
  <si>
    <t>Your Charge Out Rate template helps you work out how much your business should charge customers, in order to cover your costs and reach your desired level of income.</t>
  </si>
  <si>
    <t>Rent at $60,000 per year.</t>
  </si>
  <si>
    <t>&gt;</t>
  </si>
  <si>
    <t>Internet and phone services costing $6,000 annually.</t>
  </si>
  <si>
    <t>In the next section labeled ‘Working hours in a year’, fill in the three boxes. If you have multiple employees, try using a best-guess average.
First, enter the number of employees your business has. Secondly, input how many days per week (again, on average if you have more than one staff member) your employees work.
Lastly, enter the productive working hours per day that your employees work (on average).
Continuing the same example, your business might hire:</t>
  </si>
  <si>
    <t>Three full-time staff that work eight hours a day, five days a week, and</t>
  </si>
  <si>
    <t>Three part-time staff that each work three days a week for eight hours a day.</t>
  </si>
  <si>
    <t>The following section is headed ‘Non-chargeable days.’ Here, you can add days during the year when you won’t have staff working for you.
First, enter the number of statutory holidays that each employee will have off work. For instance, if we follow our example above that has six employees and they’re each entitled to 10 statutory holidays per year, enter 10 in this box.
Next, enter the annual leave per employee, which in this case we’ll say is 10 days. After that, add any other non-chargeable days per employee, like sick days for instance.
You may have to come up with your best-guess average for this figure. Here, we’ll estimate an average of three days per staff member, primarily for sick days.
Using this example, the total non-chargeable days will come to 23 days per employee. You’ll see your ‘Total working hours available per annum’ figure reduce to 8,880.</t>
  </si>
  <si>
    <t>1. Enter your desired income</t>
  </si>
  <si>
    <t>If you have an income figure in mind that you would like to reach, enter that number in the top box. If you’re unsure or you only want to work out your charge out rate to recover costs, leave this field blank.
As an example, let’s plug in a ‘Desired income’ of $300,000.</t>
  </si>
  <si>
    <t>2. Enter your cost of labor and overheads</t>
  </si>
  <si>
    <t>Next, work out the total cost of labor that your business will have to pay for the year.
For example, if you employ three part-time staff for 24 hours each week at $20 an hour, and three full-time staff working 40 hours a week at $25 an hour, your ‘Total cost of labor’ will come to $230,880 per year.
After calculating your total labor costs, enter your business’s total annual overheads as well. In this example, your overheads might consist of:</t>
  </si>
  <si>
    <t>Power at $5,000 each year In this situation, your total annual overheads would be $71,000.</t>
  </si>
  <si>
    <t>3. Figure out your working hours per year</t>
  </si>
  <si>
    <t>You would therefore enter six employees in the first box, four days per week (on average) in the second box, and eight hours a day in the last box.
These numbers are multiplied together, and then by 52 to calculate your business’s ‘chargeable time’ in hours per year (at the bottom of the calculator). In this case, your chargeable time would come to 9,984 hours per year.</t>
  </si>
  <si>
    <t>4. Calculate any nonchargeable days</t>
  </si>
  <si>
    <t>5. Add any other nonchargeable hours</t>
  </si>
  <si>
    <t>The final section of your Charge Out Rate Calculator involves ‘Other non-chargeable hours per week.’ Here, you can add any other hours that your staff may spend doing tasks that aren’t directly related to completing a job.
For example, one of your staff members may spend an hour a week working out quotes for potential customers. Another staff member might be responsible for organizing paperwork, devoting five hours each week to this task.
Under this example, your ‘Total non-chargeable hours per week’ comes to six and your chargeable time figure falls to 8,586 hours per year.</t>
  </si>
  <si>
    <t>6. Examine your results</t>
  </si>
  <si>
    <t>Take a look at your Charge Out Rate Calculator results in bold at the bottom of the calculator.
Using this example, your ‘Charge out rate for direct labor’ is $70.25.
Re-examine your figures to see where you need to make changes, and do so if necessary.</t>
  </si>
  <si>
    <t>Charge out rate calculation</t>
  </si>
  <si>
    <t xml:space="preserve"> SMALL BUSINESS</t>
  </si>
  <si>
    <t>© The Small Business Company and Bizink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</si>
</sst>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7" formatCode="&quot;$&quot;#,##0.00;\-&quot;$&quot;#,##0.00"/>
    <numFmt numFmtId="44" formatCode="_-&quot;$&quot;* #,##0.00_-;\-&quot;$&quot;* #,##0.00_-;_-&quot;$&quot;* &quot;-&quot;??_-;_-@_-"/>
    <numFmt numFmtId="178" formatCode="_-[$£-809]* #,##0_-;\-[$£-809]* #,##0_-;_-[$£-809]* &quot;-&quot;_-;_-@_-"/>
    <numFmt numFmtId="182" formatCode="#,##0.0_ ;\-#,##0.0\ "/>
    <numFmt numFmtId="185" formatCode="#,##0_ ;\-#,##0\ "/>
  </numFmts>
  <fonts count="31" x14ac:knownFonts="1">
    <font>
      <sz val="10"/>
      <name val="Arial"/>
    </font>
    <font>
      <sz val="10"/>
      <name val="Arial"/>
    </font>
    <font>
      <sz val="8"/>
      <name val="Arial"/>
      <family val="2"/>
    </font>
    <font>
      <sz val="10"/>
      <name val="Arial"/>
      <family val="2"/>
    </font>
    <font>
      <sz val="8.5"/>
      <name val="Tahoma"/>
      <family val="2"/>
    </font>
    <font>
      <b/>
      <sz val="8"/>
      <color indexed="9"/>
      <name val="Tahoma"/>
      <family val="2"/>
    </font>
    <font>
      <b/>
      <sz val="8"/>
      <color indexed="8"/>
      <name val="Tahoma"/>
      <family val="2"/>
    </font>
    <font>
      <u/>
      <sz val="8.5"/>
      <color theme="10"/>
      <name val="Tahoma"/>
      <family val="2"/>
    </font>
    <font>
      <sz val="8.5"/>
      <name val="Calibri"/>
      <family val="2"/>
      <scheme val="minor"/>
    </font>
    <font>
      <sz val="18"/>
      <name val="Calibri"/>
      <family val="2"/>
      <scheme val="minor"/>
    </font>
    <font>
      <b/>
      <sz val="9"/>
      <name val="Calibri"/>
      <family val="2"/>
      <scheme val="minor"/>
    </font>
    <font>
      <sz val="9"/>
      <name val="Calibri"/>
      <family val="2"/>
      <scheme val="minor"/>
    </font>
    <font>
      <sz val="9"/>
      <color indexed="9"/>
      <name val="Calibri"/>
      <family val="2"/>
      <scheme val="minor"/>
    </font>
    <font>
      <sz val="8.5"/>
      <color indexed="10"/>
      <name val="Calibri"/>
      <family val="2"/>
      <scheme val="minor"/>
    </font>
    <font>
      <b/>
      <sz val="8.5"/>
      <color indexed="9"/>
      <name val="Calibri"/>
      <family val="2"/>
      <scheme val="minor"/>
    </font>
    <font>
      <sz val="8.5"/>
      <color indexed="9"/>
      <name val="Calibri"/>
      <family val="2"/>
      <scheme val="minor"/>
    </font>
    <font>
      <b/>
      <sz val="8.5"/>
      <name val="Calibri"/>
      <family val="2"/>
      <scheme val="minor"/>
    </font>
    <font>
      <sz val="10"/>
      <name val="Calibri"/>
      <family val="2"/>
      <scheme val="minor"/>
    </font>
    <font>
      <b/>
      <sz val="10"/>
      <name val="Calibri"/>
      <family val="2"/>
      <scheme val="minor"/>
    </font>
    <font>
      <sz val="10"/>
      <color indexed="9"/>
      <name val="Calibri"/>
      <family val="2"/>
      <scheme val="minor"/>
    </font>
    <font>
      <b/>
      <sz val="14"/>
      <name val="Calibri"/>
      <family val="2"/>
      <scheme val="minor"/>
    </font>
    <font>
      <sz val="11"/>
      <color theme="0"/>
      <name val="Calibri"/>
      <family val="2"/>
      <scheme val="minor"/>
    </font>
    <font>
      <b/>
      <sz val="11"/>
      <color theme="0"/>
      <name val="Calibri"/>
      <family val="2"/>
      <scheme val="minor"/>
    </font>
    <font>
      <sz val="10"/>
      <color theme="1"/>
      <name val="Calibri"/>
      <family val="2"/>
    </font>
    <font>
      <b/>
      <sz val="11"/>
      <color theme="1"/>
      <name val="Calibri"/>
      <family val="2"/>
    </font>
    <font>
      <sz val="20"/>
      <color theme="1"/>
      <name val="Calibri"/>
      <family val="2"/>
    </font>
    <font>
      <sz val="11"/>
      <color theme="1"/>
      <name val="Calibri"/>
      <family val="2"/>
    </font>
    <font>
      <b/>
      <sz val="12"/>
      <color theme="1"/>
      <name val="Calibri"/>
      <family val="2"/>
    </font>
    <font>
      <sz val="8.5"/>
      <color theme="1"/>
      <name val="Calibri"/>
      <family val="2"/>
    </font>
    <font>
      <sz val="10"/>
      <color rgb="FF808080"/>
      <name val="Calibri"/>
      <family val="2"/>
      <scheme val="minor"/>
    </font>
    <font>
      <sz val="20"/>
      <name val="Calibri"/>
      <family val="2"/>
      <scheme val="minor"/>
    </font>
  </fonts>
  <fills count="6">
    <fill>
      <patternFill patternType="none"/>
    </fill>
    <fill>
      <patternFill patternType="gray125"/>
    </fill>
    <fill>
      <patternFill patternType="solid">
        <fgColor indexed="8"/>
        <bgColor indexed="64"/>
      </patternFill>
    </fill>
    <fill>
      <patternFill patternType="solid">
        <fgColor rgb="FFD9D9D6"/>
        <bgColor indexed="64"/>
      </patternFill>
    </fill>
    <fill>
      <patternFill patternType="solid">
        <fgColor theme="0"/>
        <bgColor indexed="64"/>
      </patternFill>
    </fill>
    <fill>
      <patternFill patternType="solid">
        <fgColor rgb="FF323B61"/>
        <bgColor indexed="64"/>
      </patternFill>
    </fill>
  </fills>
  <borders count="13">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44" fontId="3" fillId="0" borderId="0" applyFont="0" applyFill="0" applyBorder="0" applyAlignment="0" applyProtection="0"/>
    <xf numFmtId="37" fontId="5" fillId="2" borderId="1" applyBorder="0">
      <alignment horizontal="left" vertical="center" indent="1"/>
    </xf>
    <xf numFmtId="0" fontId="6" fillId="0" borderId="2" applyNumberFormat="0" applyFill="0">
      <alignment horizontal="centerContinuous" vertical="top"/>
    </xf>
    <xf numFmtId="0" fontId="7" fillId="0" borderId="0" applyNumberFormat="0" applyFill="0" applyBorder="0" applyAlignment="0" applyProtection="0">
      <alignment vertical="top"/>
      <protection locked="0"/>
    </xf>
    <xf numFmtId="0" fontId="4" fillId="0" borderId="0"/>
    <xf numFmtId="0" fontId="3" fillId="0" borderId="0"/>
    <xf numFmtId="9" fontId="1" fillId="0" borderId="0" applyFont="0" applyFill="0" applyBorder="0" applyAlignment="0" applyProtection="0"/>
    <xf numFmtId="9" fontId="4" fillId="0" borderId="0" applyFont="0" applyFill="0" applyBorder="0" applyAlignment="0" applyProtection="0"/>
  </cellStyleXfs>
  <cellXfs count="77">
    <xf numFmtId="0" fontId="0" fillId="0" borderId="0" xfId="0"/>
    <xf numFmtId="0" fontId="8" fillId="3" borderId="0" xfId="0" applyFont="1" applyFill="1" applyAlignment="1" applyProtection="1">
      <alignment vertical="center"/>
    </xf>
    <xf numFmtId="0" fontId="8" fillId="3" borderId="0" xfId="0" applyFont="1" applyFill="1" applyBorder="1" applyAlignment="1" applyProtection="1">
      <alignment vertical="center"/>
    </xf>
    <xf numFmtId="0" fontId="8" fillId="4" borderId="0" xfId="0" applyFont="1" applyFill="1" applyBorder="1" applyAlignment="1" applyProtection="1">
      <alignment vertical="center"/>
    </xf>
    <xf numFmtId="0" fontId="9" fillId="4" borderId="0" xfId="0" applyFont="1" applyFill="1" applyBorder="1" applyAlignment="1" applyProtection="1">
      <alignment vertical="center"/>
    </xf>
    <xf numFmtId="0" fontId="10" fillId="4" borderId="0" xfId="0" applyFont="1" applyFill="1" applyBorder="1" applyAlignment="1" applyProtection="1">
      <alignment vertical="center" wrapText="1"/>
    </xf>
    <xf numFmtId="0" fontId="8" fillId="3" borderId="0" xfId="0" applyFont="1" applyFill="1" applyBorder="1" applyAlignment="1" applyProtection="1">
      <alignment vertical="center" wrapText="1"/>
    </xf>
    <xf numFmtId="0" fontId="8" fillId="4" borderId="1" xfId="0" applyFont="1" applyFill="1" applyBorder="1" applyAlignment="1" applyProtection="1">
      <alignment vertical="center"/>
    </xf>
    <xf numFmtId="0" fontId="11" fillId="4" borderId="0" xfId="0" applyFont="1" applyFill="1" applyBorder="1" applyAlignment="1" applyProtection="1">
      <alignment vertical="center"/>
    </xf>
    <xf numFmtId="0" fontId="11" fillId="4" borderId="4" xfId="0" applyFont="1" applyFill="1" applyBorder="1" applyAlignment="1" applyProtection="1">
      <alignment vertical="center"/>
    </xf>
    <xf numFmtId="0" fontId="8" fillId="4" borderId="0" xfId="0" applyFont="1" applyFill="1" applyBorder="1" applyAlignment="1" applyProtection="1">
      <alignment vertical="center" wrapText="1"/>
    </xf>
    <xf numFmtId="0" fontId="8" fillId="4" borderId="5" xfId="0" applyFont="1" applyFill="1" applyBorder="1" applyAlignment="1" applyProtection="1">
      <alignment vertical="center"/>
    </xf>
    <xf numFmtId="0" fontId="10" fillId="4" borderId="6" xfId="0" applyFont="1" applyFill="1" applyBorder="1" applyAlignment="1" applyProtection="1">
      <alignment vertical="center"/>
    </xf>
    <xf numFmtId="44" fontId="12" fillId="4" borderId="6" xfId="0" applyNumberFormat="1" applyFont="1" applyFill="1" applyBorder="1" applyAlignment="1" applyProtection="1">
      <alignment vertical="center"/>
    </xf>
    <xf numFmtId="0" fontId="11" fillId="4" borderId="6" xfId="0" applyFont="1" applyFill="1" applyBorder="1" applyAlignment="1" applyProtection="1">
      <alignment vertical="center"/>
    </xf>
    <xf numFmtId="0" fontId="11" fillId="4" borderId="7" xfId="0" applyFont="1" applyFill="1" applyBorder="1" applyAlignment="1" applyProtection="1">
      <alignment vertical="center"/>
    </xf>
    <xf numFmtId="0" fontId="10" fillId="4" borderId="0" xfId="0" applyFont="1" applyFill="1" applyBorder="1" applyAlignment="1" applyProtection="1">
      <alignment vertical="center"/>
    </xf>
    <xf numFmtId="178" fontId="11" fillId="4" borderId="0" xfId="0" applyNumberFormat="1" applyFont="1" applyFill="1" applyBorder="1" applyAlignment="1" applyProtection="1">
      <alignment vertical="center"/>
    </xf>
    <xf numFmtId="0" fontId="13" fillId="4" borderId="0" xfId="0" applyFont="1" applyFill="1" applyBorder="1" applyAlignment="1" applyProtection="1">
      <alignment vertical="center"/>
    </xf>
    <xf numFmtId="0" fontId="14" fillId="4" borderId="0" xfId="0" applyFont="1" applyFill="1" applyBorder="1" applyAlignment="1" applyProtection="1">
      <alignment horizontal="right" vertical="center"/>
    </xf>
    <xf numFmtId="0" fontId="15" fillId="4" borderId="0" xfId="0" applyFont="1" applyFill="1" applyBorder="1" applyAlignment="1" applyProtection="1">
      <alignment vertical="center"/>
    </xf>
    <xf numFmtId="0" fontId="8" fillId="4" borderId="0" xfId="0" applyFont="1" applyFill="1" applyAlignment="1" applyProtection="1">
      <alignment vertical="center"/>
    </xf>
    <xf numFmtId="0" fontId="16" fillId="4" borderId="0" xfId="0" applyFont="1" applyFill="1" applyBorder="1" applyAlignment="1" applyProtection="1">
      <alignment horizontal="left" vertical="center" wrapText="1"/>
    </xf>
    <xf numFmtId="0" fontId="17" fillId="4" borderId="0" xfId="0" applyFont="1" applyFill="1" applyBorder="1" applyAlignment="1" applyProtection="1">
      <alignment vertical="center"/>
    </xf>
    <xf numFmtId="0" fontId="18" fillId="4" borderId="8" xfId="0" applyFont="1" applyFill="1" applyBorder="1" applyAlignment="1" applyProtection="1">
      <alignment vertical="center"/>
    </xf>
    <xf numFmtId="5" fontId="17" fillId="4" borderId="3" xfId="1" applyNumberFormat="1" applyFont="1" applyFill="1" applyBorder="1" applyAlignment="1" applyProtection="1">
      <alignment vertical="center"/>
      <protection locked="0"/>
    </xf>
    <xf numFmtId="0" fontId="17" fillId="4" borderId="1" xfId="0" applyFont="1" applyFill="1" applyBorder="1" applyAlignment="1" applyProtection="1">
      <alignment vertical="center"/>
    </xf>
    <xf numFmtId="0" fontId="18" fillId="4" borderId="0" xfId="0" applyFont="1" applyFill="1" applyBorder="1" applyAlignment="1" applyProtection="1">
      <alignment vertical="center"/>
    </xf>
    <xf numFmtId="0" fontId="17" fillId="4" borderId="4" xfId="0" applyFont="1" applyFill="1" applyBorder="1" applyAlignment="1" applyProtection="1">
      <alignment vertical="center"/>
    </xf>
    <xf numFmtId="0" fontId="17" fillId="4" borderId="8" xfId="0" applyFont="1" applyFill="1" applyBorder="1" applyAlignment="1" applyProtection="1">
      <alignment vertical="center"/>
    </xf>
    <xf numFmtId="182" fontId="17" fillId="4" borderId="3" xfId="1" applyNumberFormat="1" applyFont="1" applyFill="1" applyBorder="1" applyAlignment="1" applyProtection="1">
      <alignment horizontal="right" vertical="center"/>
      <protection locked="0"/>
    </xf>
    <xf numFmtId="182" fontId="17" fillId="4" borderId="3" xfId="1" applyNumberFormat="1" applyFont="1" applyFill="1" applyBorder="1" applyAlignment="1" applyProtection="1">
      <alignment vertical="center"/>
      <protection locked="0"/>
    </xf>
    <xf numFmtId="0" fontId="17" fillId="4" borderId="0" xfId="0" applyFont="1" applyFill="1" applyBorder="1" applyAlignment="1" applyProtection="1">
      <alignment horizontal="right" vertical="center"/>
    </xf>
    <xf numFmtId="0" fontId="18" fillId="4" borderId="9" xfId="0" applyFont="1" applyFill="1" applyBorder="1" applyAlignment="1" applyProtection="1">
      <alignment vertical="center"/>
    </xf>
    <xf numFmtId="182" fontId="18" fillId="4" borderId="9" xfId="8" applyNumberFormat="1" applyFont="1" applyFill="1" applyBorder="1" applyAlignment="1" applyProtection="1">
      <alignment vertical="center"/>
    </xf>
    <xf numFmtId="0" fontId="17" fillId="4" borderId="5" xfId="0" applyFont="1" applyFill="1" applyBorder="1" applyAlignment="1" applyProtection="1">
      <alignment vertical="center"/>
    </xf>
    <xf numFmtId="0" fontId="18" fillId="4" borderId="6" xfId="0" applyFont="1" applyFill="1" applyBorder="1" applyAlignment="1" applyProtection="1">
      <alignment vertical="center"/>
    </xf>
    <xf numFmtId="0" fontId="18" fillId="4" borderId="6" xfId="0" applyFont="1" applyFill="1" applyBorder="1" applyAlignment="1" applyProtection="1">
      <alignment horizontal="right" vertical="center"/>
    </xf>
    <xf numFmtId="0" fontId="17" fillId="4" borderId="6" xfId="0" applyFont="1" applyFill="1" applyBorder="1" applyAlignment="1" applyProtection="1">
      <alignment vertical="center"/>
    </xf>
    <xf numFmtId="0" fontId="17" fillId="4" borderId="7" xfId="0" applyFont="1" applyFill="1" applyBorder="1" applyAlignment="1" applyProtection="1">
      <alignment vertical="center"/>
    </xf>
    <xf numFmtId="0" fontId="19" fillId="4" borderId="4" xfId="0" applyFont="1" applyFill="1" applyBorder="1" applyAlignment="1" applyProtection="1">
      <alignment vertical="center"/>
    </xf>
    <xf numFmtId="185" fontId="18" fillId="4" borderId="0" xfId="8" applyNumberFormat="1" applyFont="1" applyFill="1" applyBorder="1" applyAlignment="1" applyProtection="1">
      <alignment horizontal="right" vertical="center"/>
    </xf>
    <xf numFmtId="0" fontId="18" fillId="4" borderId="4" xfId="0" applyFont="1" applyFill="1" applyBorder="1" applyAlignment="1" applyProtection="1">
      <alignment vertical="center"/>
    </xf>
    <xf numFmtId="7" fontId="18" fillId="4" borderId="0" xfId="8" applyNumberFormat="1" applyFont="1" applyFill="1" applyBorder="1" applyAlignment="1" applyProtection="1">
      <alignment vertical="center"/>
    </xf>
    <xf numFmtId="0" fontId="17" fillId="4" borderId="0" xfId="0" applyFont="1" applyFill="1" applyAlignment="1" applyProtection="1">
      <alignment vertical="center"/>
    </xf>
    <xf numFmtId="182" fontId="17" fillId="4" borderId="6" xfId="1" applyNumberFormat="1" applyFont="1" applyFill="1" applyBorder="1" applyAlignment="1" applyProtection="1">
      <alignment vertical="center"/>
      <protection locked="0"/>
    </xf>
    <xf numFmtId="0" fontId="20" fillId="4" borderId="0" xfId="0" applyFont="1" applyFill="1"/>
    <xf numFmtId="0" fontId="17" fillId="4" borderId="0" xfId="0" applyFont="1" applyFill="1" applyBorder="1" applyAlignment="1"/>
    <xf numFmtId="0" fontId="8" fillId="4" borderId="0" xfId="0" applyFont="1" applyFill="1" applyAlignment="1" applyProtection="1">
      <alignment horizontal="right" vertical="top"/>
    </xf>
    <xf numFmtId="0" fontId="8" fillId="4" borderId="0" xfId="0" applyFont="1" applyFill="1" applyAlignment="1" applyProtection="1">
      <alignment vertical="top" wrapText="1"/>
    </xf>
    <xf numFmtId="0" fontId="8" fillId="4" borderId="0" xfId="0" applyFont="1" applyFill="1"/>
    <xf numFmtId="0" fontId="21" fillId="5" borderId="10" xfId="0" applyFont="1" applyFill="1" applyBorder="1" applyAlignment="1" applyProtection="1">
      <alignment vertical="center"/>
    </xf>
    <xf numFmtId="0" fontId="22" fillId="5" borderId="11" xfId="0" applyFont="1" applyFill="1" applyBorder="1" applyAlignment="1" applyProtection="1">
      <alignment vertical="center"/>
    </xf>
    <xf numFmtId="0" fontId="21" fillId="5" borderId="11" xfId="0" applyFont="1" applyFill="1" applyBorder="1" applyAlignment="1" applyProtection="1">
      <alignment vertical="center"/>
    </xf>
    <xf numFmtId="0" fontId="21" fillId="5" borderId="12" xfId="0" applyFont="1" applyFill="1" applyBorder="1" applyAlignment="1" applyProtection="1">
      <alignment vertical="center"/>
    </xf>
    <xf numFmtId="0" fontId="23" fillId="4" borderId="0" xfId="0" applyFont="1" applyFill="1"/>
    <xf numFmtId="0" fontId="23" fillId="3" borderId="0" xfId="0" applyFont="1" applyFill="1"/>
    <xf numFmtId="0" fontId="24" fillId="4" borderId="0" xfId="0" applyFont="1" applyFill="1"/>
    <xf numFmtId="0" fontId="25" fillId="4" borderId="0" xfId="0" applyFont="1" applyFill="1" applyAlignment="1">
      <alignment vertical="center"/>
    </xf>
    <xf numFmtId="0" fontId="26" fillId="4" borderId="0" xfId="0" applyFont="1" applyFill="1" applyAlignment="1">
      <alignment horizontal="left" vertical="center" wrapText="1" indent="1"/>
    </xf>
    <xf numFmtId="0" fontId="27" fillId="4" borderId="0" xfId="0" applyFont="1" applyFill="1" applyAlignment="1">
      <alignment vertical="top" wrapText="1"/>
    </xf>
    <xf numFmtId="0" fontId="23" fillId="4" borderId="0" xfId="0" applyFont="1" applyFill="1" applyAlignment="1">
      <alignment horizontal="right" vertical="top"/>
    </xf>
    <xf numFmtId="0" fontId="23" fillId="4" borderId="0" xfId="0" applyFont="1" applyFill="1" applyAlignment="1">
      <alignment vertical="top" wrapText="1"/>
    </xf>
    <xf numFmtId="0" fontId="28" fillId="4" borderId="0" xfId="0" applyFont="1" applyFill="1"/>
    <xf numFmtId="0" fontId="23" fillId="4" borderId="0" xfId="0" applyFont="1" applyFill="1"/>
    <xf numFmtId="0" fontId="8" fillId="4" borderId="0" xfId="0" applyFont="1" applyFill="1" applyBorder="1" applyAlignment="1" applyProtection="1">
      <alignment vertical="center" wrapText="1"/>
    </xf>
    <xf numFmtId="0" fontId="29" fillId="4" borderId="6" xfId="0" applyFont="1" applyFill="1" applyBorder="1" applyAlignment="1" applyProtection="1">
      <alignment horizontal="left" vertical="center" wrapText="1"/>
    </xf>
    <xf numFmtId="0" fontId="18" fillId="4" borderId="11" xfId="0" applyFont="1" applyFill="1" applyBorder="1" applyAlignment="1" applyProtection="1">
      <alignment horizontal="left" vertical="center" wrapText="1"/>
    </xf>
    <xf numFmtId="0" fontId="30" fillId="4" borderId="0" xfId="0" applyFont="1" applyFill="1" applyBorder="1" applyAlignment="1" applyProtection="1">
      <alignment horizontal="left" vertical="top" wrapText="1"/>
    </xf>
    <xf numFmtId="0" fontId="23" fillId="4" borderId="0" xfId="0" applyFont="1" applyFill="1" applyAlignment="1">
      <alignment vertical="center" wrapText="1"/>
    </xf>
    <xf numFmtId="0" fontId="27" fillId="4" borderId="0" xfId="0" applyFont="1" applyFill="1" applyAlignment="1">
      <alignment wrapText="1"/>
    </xf>
    <xf numFmtId="0" fontId="23" fillId="4" borderId="0" xfId="0" applyFont="1" applyFill="1" applyAlignment="1">
      <alignment wrapText="1"/>
    </xf>
    <xf numFmtId="0" fontId="23" fillId="4" borderId="0" xfId="0" applyFont="1" applyFill="1"/>
    <xf numFmtId="0" fontId="23" fillId="4" borderId="0" xfId="0" applyFont="1" applyFill="1" applyAlignment="1">
      <alignment vertical="top" wrapText="1"/>
    </xf>
    <xf numFmtId="0" fontId="26" fillId="4" borderId="0" xfId="0" applyFont="1" applyFill="1" applyAlignment="1">
      <alignment vertical="center" wrapText="1"/>
    </xf>
    <xf numFmtId="0" fontId="27" fillId="4" borderId="0" xfId="0" applyFont="1" applyFill="1" applyAlignment="1">
      <alignment vertical="top" wrapText="1"/>
    </xf>
    <xf numFmtId="0" fontId="23" fillId="4" borderId="0" xfId="0" applyFont="1" applyFill="1" applyAlignment="1">
      <alignment horizontal="left" vertical="top" wrapText="1"/>
    </xf>
  </cellXfs>
  <cellStyles count="10">
    <cellStyle name="Currency" xfId="1" builtinId="4"/>
    <cellStyle name="Currency 2" xfId="2" xr:uid="{AEB2C08E-0FEE-49BE-B0E4-2725F88C5CF2}"/>
    <cellStyle name="header" xfId="3" xr:uid="{CFD58E9B-C12F-4C56-B217-414B3731FE4E}"/>
    <cellStyle name="Header3" xfId="4" xr:uid="{041940C5-481F-425B-80D0-D5813A30A393}"/>
    <cellStyle name="Hyperlink 2" xfId="5" xr:uid="{E869F915-0575-479E-B465-7E9651DCF41A}"/>
    <cellStyle name="Normal" xfId="0" builtinId="0"/>
    <cellStyle name="Normal 2" xfId="6" xr:uid="{342BFB3D-9C1E-4E30-BE59-D074C77E6A72}"/>
    <cellStyle name="Normal 3" xfId="7" xr:uid="{F596E18B-EAA0-4544-BAB2-CC89D42862D2}"/>
    <cellStyle name="Percent" xfId="8" builtinId="5"/>
    <cellStyle name="Percent 2" xfId="9" xr:uid="{575932B0-7C29-4077-B9A1-C097EF7B8B6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4160-57AB-46B6-9A62-0C4E44C560DF}">
  <sheetPr>
    <pageSetUpPr fitToPage="1"/>
  </sheetPr>
  <dimension ref="B1:J40"/>
  <sheetViews>
    <sheetView tabSelected="1" workbookViewId="0">
      <selection activeCell="E6" sqref="E6"/>
    </sheetView>
  </sheetViews>
  <sheetFormatPr defaultColWidth="11.44140625" defaultRowHeight="11.4" x14ac:dyDescent="0.25"/>
  <cols>
    <col min="1" max="1" width="7.33203125" style="1" customWidth="1"/>
    <col min="2" max="2" width="3.44140625" style="1" customWidth="1"/>
    <col min="3" max="3" width="2" style="1" customWidth="1"/>
    <col min="4" max="4" width="51.33203125" style="1" customWidth="1"/>
    <col min="5" max="5" width="16.6640625" style="1" customWidth="1"/>
    <col min="6" max="6" width="1.6640625" style="1" customWidth="1"/>
    <col min="7" max="7" width="23.6640625" style="1" customWidth="1"/>
    <col min="8" max="8" width="2.44140625" style="1" customWidth="1"/>
    <col min="9" max="9" width="2" style="1" customWidth="1"/>
    <col min="10" max="10" width="1.6640625" style="1" customWidth="1"/>
    <col min="11" max="16384" width="11.44140625" style="1"/>
  </cols>
  <sheetData>
    <row r="1" spans="2:10" ht="37.5" customHeight="1" x14ac:dyDescent="0.35">
      <c r="B1" s="21"/>
      <c r="C1" s="21"/>
      <c r="D1" s="46" t="s">
        <v>48</v>
      </c>
      <c r="E1" s="21"/>
      <c r="F1" s="21"/>
      <c r="G1" s="21"/>
      <c r="H1" s="21"/>
    </row>
    <row r="2" spans="2:10" ht="35.25" customHeight="1" x14ac:dyDescent="0.3">
      <c r="B2" s="3"/>
      <c r="C2" s="3"/>
      <c r="D2" s="68" t="s">
        <v>47</v>
      </c>
      <c r="E2" s="68"/>
      <c r="F2" s="47"/>
      <c r="G2" s="47"/>
      <c r="H2" s="47"/>
      <c r="I2" s="2"/>
      <c r="J2" s="2"/>
    </row>
    <row r="3" spans="2:10" ht="6.75" customHeight="1" x14ac:dyDescent="0.25">
      <c r="B3" s="3"/>
      <c r="C3" s="3"/>
      <c r="D3" s="4"/>
      <c r="E3" s="3"/>
      <c r="F3" s="3"/>
      <c r="G3" s="3"/>
      <c r="H3" s="3"/>
      <c r="I3" s="2"/>
      <c r="J3" s="2"/>
    </row>
    <row r="4" spans="2:10" ht="16.5" customHeight="1" x14ac:dyDescent="0.25">
      <c r="B4" s="3"/>
      <c r="C4" s="3"/>
      <c r="D4" s="4"/>
      <c r="E4" s="3"/>
      <c r="F4" s="3"/>
      <c r="G4" s="3"/>
      <c r="H4" s="3"/>
      <c r="I4" s="2"/>
      <c r="J4" s="2"/>
    </row>
    <row r="5" spans="2:10" ht="22.5" customHeight="1" x14ac:dyDescent="0.25">
      <c r="B5" s="3"/>
      <c r="C5" s="51"/>
      <c r="D5" s="52" t="s">
        <v>20</v>
      </c>
      <c r="E5" s="53"/>
      <c r="F5" s="53"/>
      <c r="G5" s="54"/>
      <c r="H5" s="5"/>
      <c r="I5" s="6"/>
      <c r="J5" s="2"/>
    </row>
    <row r="6" spans="2:10" ht="20.100000000000001" customHeight="1" x14ac:dyDescent="0.25">
      <c r="B6" s="3"/>
      <c r="C6" s="7"/>
      <c r="D6" s="24" t="s">
        <v>3</v>
      </c>
      <c r="E6" s="25">
        <v>0</v>
      </c>
      <c r="F6" s="8"/>
      <c r="G6" s="9"/>
      <c r="H6" s="10"/>
      <c r="I6" s="6"/>
      <c r="J6" s="2"/>
    </row>
    <row r="7" spans="2:10" ht="20.100000000000001" customHeight="1" x14ac:dyDescent="0.25">
      <c r="B7" s="3"/>
      <c r="C7" s="7"/>
      <c r="D7" s="24" t="s">
        <v>18</v>
      </c>
      <c r="E7" s="25">
        <v>0</v>
      </c>
      <c r="F7" s="8"/>
      <c r="G7" s="9"/>
      <c r="H7" s="10"/>
      <c r="I7" s="6"/>
      <c r="J7" s="2"/>
    </row>
    <row r="8" spans="2:10" ht="20.100000000000001" customHeight="1" x14ac:dyDescent="0.25">
      <c r="B8" s="3"/>
      <c r="C8" s="7"/>
      <c r="D8" s="24" t="s">
        <v>4</v>
      </c>
      <c r="E8" s="25">
        <v>0</v>
      </c>
      <c r="F8" s="8"/>
      <c r="G8" s="9"/>
      <c r="H8" s="10"/>
      <c r="I8" s="6"/>
      <c r="J8" s="2"/>
    </row>
    <row r="9" spans="2:10" ht="12" x14ac:dyDescent="0.25">
      <c r="B9" s="3"/>
      <c r="C9" s="11"/>
      <c r="D9" s="12"/>
      <c r="E9" s="13">
        <f>E6+E7+E8</f>
        <v>0</v>
      </c>
      <c r="F9" s="14"/>
      <c r="G9" s="15"/>
      <c r="H9" s="10"/>
      <c r="I9" s="6"/>
      <c r="J9" s="2"/>
    </row>
    <row r="10" spans="2:10" ht="14.25" customHeight="1" x14ac:dyDescent="0.25">
      <c r="B10" s="3"/>
      <c r="C10" s="3"/>
      <c r="D10" s="16"/>
      <c r="E10" s="17"/>
      <c r="F10" s="8"/>
      <c r="G10" s="8"/>
      <c r="H10" s="3"/>
      <c r="I10" s="6"/>
      <c r="J10" s="2"/>
    </row>
    <row r="11" spans="2:10" ht="24" customHeight="1" x14ac:dyDescent="0.25">
      <c r="B11" s="3"/>
      <c r="C11" s="51"/>
      <c r="D11" s="52" t="s">
        <v>21</v>
      </c>
      <c r="E11" s="53"/>
      <c r="F11" s="53"/>
      <c r="G11" s="54"/>
      <c r="H11" s="10"/>
      <c r="I11" s="6"/>
      <c r="J11" s="2"/>
    </row>
    <row r="12" spans="2:10" ht="19.5" customHeight="1" x14ac:dyDescent="0.25">
      <c r="B12" s="3"/>
      <c r="C12" s="26"/>
      <c r="D12" s="29" t="s">
        <v>9</v>
      </c>
      <c r="E12" s="30">
        <v>1</v>
      </c>
      <c r="F12" s="23"/>
      <c r="G12" s="28"/>
      <c r="H12" s="10"/>
      <c r="I12" s="6"/>
      <c r="J12" s="2"/>
    </row>
    <row r="13" spans="2:10" ht="20.100000000000001" customHeight="1" x14ac:dyDescent="0.25">
      <c r="B13" s="3"/>
      <c r="C13" s="26"/>
      <c r="D13" s="29" t="s">
        <v>10</v>
      </c>
      <c r="E13" s="31">
        <v>0</v>
      </c>
      <c r="F13" s="23"/>
      <c r="G13" s="28" t="s">
        <v>0</v>
      </c>
      <c r="H13" s="65"/>
      <c r="I13" s="6"/>
      <c r="J13" s="2"/>
    </row>
    <row r="14" spans="2:10" ht="20.100000000000001" customHeight="1" x14ac:dyDescent="0.25">
      <c r="B14" s="3"/>
      <c r="C14" s="26"/>
      <c r="D14" s="29" t="s">
        <v>19</v>
      </c>
      <c r="E14" s="31">
        <v>0</v>
      </c>
      <c r="F14" s="23"/>
      <c r="G14" s="28" t="s">
        <v>1</v>
      </c>
      <c r="H14" s="65"/>
      <c r="I14" s="6"/>
      <c r="J14" s="2"/>
    </row>
    <row r="15" spans="2:10" ht="12" customHeight="1" x14ac:dyDescent="0.25">
      <c r="B15" s="3"/>
      <c r="C15" s="35"/>
      <c r="D15" s="38"/>
      <c r="E15" s="45"/>
      <c r="F15" s="38"/>
      <c r="G15" s="39"/>
      <c r="H15" s="65"/>
      <c r="I15" s="6"/>
      <c r="J15" s="2"/>
    </row>
    <row r="16" spans="2:10" s="2" customFormat="1" ht="13.8" x14ac:dyDescent="0.25">
      <c r="B16" s="3"/>
      <c r="C16" s="23"/>
      <c r="D16" s="23"/>
      <c r="E16" s="32"/>
      <c r="F16" s="23"/>
      <c r="G16" s="23"/>
      <c r="H16" s="65"/>
      <c r="I16" s="6"/>
    </row>
    <row r="17" spans="2:10" ht="24" customHeight="1" x14ac:dyDescent="0.25">
      <c r="B17" s="3"/>
      <c r="C17" s="51"/>
      <c r="D17" s="52" t="s">
        <v>22</v>
      </c>
      <c r="E17" s="53"/>
      <c r="F17" s="53"/>
      <c r="G17" s="54"/>
      <c r="H17" s="10"/>
      <c r="I17" s="6"/>
      <c r="J17" s="2"/>
    </row>
    <row r="18" spans="2:10" ht="20.100000000000001" customHeight="1" x14ac:dyDescent="0.25">
      <c r="B18" s="3"/>
      <c r="C18" s="26"/>
      <c r="D18" s="29" t="s">
        <v>11</v>
      </c>
      <c r="E18" s="31">
        <v>0</v>
      </c>
      <c r="F18" s="23"/>
      <c r="G18" s="28" t="s">
        <v>0</v>
      </c>
      <c r="H18" s="10"/>
      <c r="I18" s="6"/>
      <c r="J18" s="2"/>
    </row>
    <row r="19" spans="2:10" ht="20.100000000000001" customHeight="1" x14ac:dyDescent="0.25">
      <c r="B19" s="3"/>
      <c r="C19" s="26"/>
      <c r="D19" s="29" t="s">
        <v>12</v>
      </c>
      <c r="E19" s="31">
        <v>0</v>
      </c>
      <c r="F19" s="23"/>
      <c r="G19" s="28" t="s">
        <v>0</v>
      </c>
      <c r="H19" s="10"/>
      <c r="I19" s="6"/>
      <c r="J19" s="2"/>
    </row>
    <row r="20" spans="2:10" ht="20.100000000000001" customHeight="1" x14ac:dyDescent="0.25">
      <c r="B20" s="3"/>
      <c r="C20" s="26"/>
      <c r="D20" s="29" t="s">
        <v>13</v>
      </c>
      <c r="E20" s="31">
        <v>0</v>
      </c>
      <c r="F20" s="23"/>
      <c r="G20" s="28" t="s">
        <v>0</v>
      </c>
      <c r="H20" s="10"/>
      <c r="I20" s="6"/>
      <c r="J20" s="2"/>
    </row>
    <row r="21" spans="2:10" ht="17.25" customHeight="1" x14ac:dyDescent="0.25">
      <c r="B21" s="3"/>
      <c r="C21" s="26"/>
      <c r="D21" s="33" t="s">
        <v>17</v>
      </c>
      <c r="E21" s="34" t="str">
        <f>IF(H24&lt;=0,"Zero!",H24)</f>
        <v>Zero!</v>
      </c>
      <c r="F21" s="23"/>
      <c r="G21" s="28"/>
      <c r="H21" s="10"/>
      <c r="I21" s="6"/>
      <c r="J21" s="2"/>
    </row>
    <row r="22" spans="2:10" ht="7.5" customHeight="1" x14ac:dyDescent="0.25">
      <c r="B22" s="3"/>
      <c r="C22" s="35"/>
      <c r="D22" s="36"/>
      <c r="E22" s="37"/>
      <c r="F22" s="38"/>
      <c r="G22" s="39"/>
      <c r="H22" s="10"/>
      <c r="I22" s="6"/>
      <c r="J22" s="2"/>
    </row>
    <row r="23" spans="2:10" ht="13.5" customHeight="1" x14ac:dyDescent="0.25">
      <c r="B23" s="3"/>
      <c r="C23" s="23"/>
      <c r="D23" s="23"/>
      <c r="E23" s="23"/>
      <c r="F23" s="23"/>
      <c r="G23" s="23"/>
      <c r="H23" s="18"/>
      <c r="I23" s="2"/>
      <c r="J23" s="2"/>
    </row>
    <row r="24" spans="2:10" ht="24" customHeight="1" x14ac:dyDescent="0.25">
      <c r="B24" s="3"/>
      <c r="C24" s="51"/>
      <c r="D24" s="52" t="s">
        <v>5</v>
      </c>
      <c r="E24" s="53"/>
      <c r="F24" s="53"/>
      <c r="G24" s="54"/>
      <c r="H24" s="19">
        <f>(((52*E13)-SUM(E18:E20))*E14)*E12</f>
        <v>0</v>
      </c>
      <c r="I24" s="2"/>
      <c r="J24" s="2"/>
    </row>
    <row r="25" spans="2:10" ht="20.100000000000001" customHeight="1" x14ac:dyDescent="0.25">
      <c r="B25" s="3"/>
      <c r="C25" s="26"/>
      <c r="D25" s="29" t="s">
        <v>14</v>
      </c>
      <c r="E25" s="31">
        <v>0</v>
      </c>
      <c r="F25" s="23"/>
      <c r="G25" s="28"/>
      <c r="H25" s="20">
        <f>H24-(SUM(E25:E27)*52)</f>
        <v>0</v>
      </c>
      <c r="I25" s="2"/>
      <c r="J25" s="2"/>
    </row>
    <row r="26" spans="2:10" ht="20.100000000000001" customHeight="1" x14ac:dyDescent="0.25">
      <c r="B26" s="3"/>
      <c r="C26" s="26"/>
      <c r="D26" s="29" t="s">
        <v>15</v>
      </c>
      <c r="E26" s="31">
        <v>0</v>
      </c>
      <c r="F26" s="23"/>
      <c r="G26" s="28"/>
      <c r="H26" s="18"/>
      <c r="I26" s="2"/>
      <c r="J26" s="2"/>
    </row>
    <row r="27" spans="2:10" ht="20.100000000000001" customHeight="1" x14ac:dyDescent="0.25">
      <c r="B27" s="3"/>
      <c r="C27" s="26"/>
      <c r="D27" s="29" t="s">
        <v>16</v>
      </c>
      <c r="E27" s="31">
        <v>0</v>
      </c>
      <c r="F27" s="23"/>
      <c r="G27" s="28"/>
      <c r="H27" s="18"/>
      <c r="I27" s="2"/>
      <c r="J27" s="2"/>
    </row>
    <row r="28" spans="2:10" ht="10.5" customHeight="1" x14ac:dyDescent="0.25">
      <c r="B28" s="3"/>
      <c r="C28" s="35"/>
      <c r="D28" s="38"/>
      <c r="E28" s="38"/>
      <c r="F28" s="38"/>
      <c r="G28" s="39"/>
      <c r="H28" s="18"/>
      <c r="I28" s="2"/>
      <c r="J28" s="2"/>
    </row>
    <row r="29" spans="2:10" ht="13.5" customHeight="1" x14ac:dyDescent="0.25">
      <c r="B29" s="3"/>
      <c r="C29" s="23"/>
      <c r="D29" s="23"/>
      <c r="E29" s="23"/>
      <c r="F29" s="23"/>
      <c r="G29" s="23"/>
      <c r="H29" s="18"/>
      <c r="I29" s="2"/>
      <c r="J29" s="2"/>
    </row>
    <row r="30" spans="2:10" ht="20.100000000000001" customHeight="1" x14ac:dyDescent="0.25">
      <c r="B30" s="3"/>
      <c r="C30" s="51"/>
      <c r="D30" s="52" t="s">
        <v>23</v>
      </c>
      <c r="E30" s="53"/>
      <c r="F30" s="53"/>
      <c r="G30" s="54"/>
      <c r="H30" s="18"/>
      <c r="I30" s="2"/>
      <c r="J30" s="2"/>
    </row>
    <row r="31" spans="2:10" ht="20.100000000000001" customHeight="1" x14ac:dyDescent="0.25">
      <c r="B31" s="3"/>
      <c r="C31" s="26"/>
      <c r="D31" s="33" t="s">
        <v>6</v>
      </c>
      <c r="E31" s="34">
        <f>SUM(E25:E27)</f>
        <v>0</v>
      </c>
      <c r="F31" s="23"/>
      <c r="G31" s="40">
        <f>E31*52</f>
        <v>0</v>
      </c>
      <c r="H31" s="18"/>
      <c r="I31" s="2"/>
      <c r="J31" s="2"/>
    </row>
    <row r="32" spans="2:10" ht="20.100000000000001" customHeight="1" x14ac:dyDescent="0.25">
      <c r="B32" s="3"/>
      <c r="C32" s="26"/>
      <c r="D32" s="27" t="s">
        <v>7</v>
      </c>
      <c r="E32" s="41" t="str">
        <f>IF(H25&lt;=0,"zero",H25)</f>
        <v>zero</v>
      </c>
      <c r="F32" s="27"/>
      <c r="G32" s="42" t="s">
        <v>2</v>
      </c>
      <c r="H32" s="3"/>
      <c r="I32" s="2"/>
      <c r="J32" s="2"/>
    </row>
    <row r="33" spans="2:10" ht="20.100000000000001" customHeight="1" x14ac:dyDescent="0.25">
      <c r="B33" s="3"/>
      <c r="C33" s="26"/>
      <c r="D33" s="27" t="s">
        <v>8</v>
      </c>
      <c r="E33" s="43" t="str">
        <f>IF(E32="zero","Enter data above",IF(H24=0,"Enter data above",(E9/E32)))</f>
        <v>Enter data above</v>
      </c>
      <c r="F33" s="27"/>
      <c r="G33" s="42"/>
      <c r="H33" s="3"/>
      <c r="I33" s="2"/>
      <c r="J33" s="2"/>
    </row>
    <row r="34" spans="2:10" ht="6.75" customHeight="1" x14ac:dyDescent="0.25">
      <c r="B34" s="3"/>
      <c r="C34" s="35"/>
      <c r="D34" s="38"/>
      <c r="E34" s="38"/>
      <c r="F34" s="38"/>
      <c r="G34" s="39"/>
      <c r="H34" s="3"/>
      <c r="I34" s="2"/>
      <c r="J34" s="2"/>
    </row>
    <row r="35" spans="2:10" ht="6" customHeight="1" x14ac:dyDescent="0.25">
      <c r="B35" s="21"/>
      <c r="C35" s="44"/>
      <c r="D35" s="44"/>
      <c r="E35" s="44"/>
      <c r="F35" s="44"/>
      <c r="G35" s="44"/>
      <c r="H35" s="21"/>
    </row>
    <row r="36" spans="2:10" ht="10.5" customHeight="1" x14ac:dyDescent="0.25">
      <c r="B36" s="21"/>
      <c r="C36" s="67"/>
      <c r="D36" s="67"/>
      <c r="E36" s="67"/>
      <c r="F36" s="67"/>
      <c r="G36" s="67"/>
      <c r="H36" s="22"/>
    </row>
    <row r="37" spans="2:10" ht="38.1" customHeight="1" x14ac:dyDescent="0.25">
      <c r="B37" s="21"/>
      <c r="C37" s="66" t="s">
        <v>24</v>
      </c>
      <c r="D37" s="66"/>
      <c r="E37" s="66"/>
      <c r="F37" s="66"/>
      <c r="G37" s="66"/>
      <c r="H37" s="23"/>
    </row>
    <row r="38" spans="2:10" x14ac:dyDescent="0.25">
      <c r="B38" s="21"/>
      <c r="C38" s="21"/>
      <c r="D38" s="21"/>
      <c r="E38" s="21"/>
      <c r="F38" s="21"/>
      <c r="G38" s="21"/>
      <c r="H38" s="3"/>
    </row>
    <row r="39" spans="2:10" ht="15.75" customHeight="1" x14ac:dyDescent="0.25">
      <c r="B39" s="21"/>
      <c r="C39" s="50" t="s">
        <v>49</v>
      </c>
      <c r="D39" s="49"/>
      <c r="E39" s="49"/>
      <c r="F39" s="49"/>
      <c r="G39" s="48"/>
      <c r="H39" s="21"/>
    </row>
    <row r="40" spans="2:10" ht="12.75" customHeight="1" x14ac:dyDescent="0.25">
      <c r="B40" s="21"/>
      <c r="C40" s="21"/>
      <c r="D40" s="21"/>
      <c r="E40" s="21"/>
      <c r="F40" s="21"/>
      <c r="G40" s="21"/>
      <c r="H40" s="21"/>
    </row>
  </sheetData>
  <sheetProtection sheet="1" objects="1" scenarios="1" selectLockedCells="1"/>
  <mergeCells count="4">
    <mergeCell ref="H13:H16"/>
    <mergeCell ref="C37:G37"/>
    <mergeCell ref="C36:G36"/>
    <mergeCell ref="D2:E2"/>
  </mergeCells>
  <phoneticPr fontId="2" type="noConversion"/>
  <dataValidations disablePrompts="1" count="2">
    <dataValidation type="decimal" errorStyle="information" operator="greaterThanOrEqual" allowBlank="1" showInputMessage="1" showErrorMessage="1" errorTitle="Value must be greater than zero!" error="The number of working ours must be greater than zero and no more than 24!" sqref="E14:E15" xr:uid="{71250B92-309C-4159-B5DF-1C39946AE2C0}">
      <formula1>0</formula1>
    </dataValidation>
    <dataValidation type="decimal" errorStyle="information" showInputMessage="1" showErrorMessage="1" errorTitle="Value must be greater than zero!" error="The number of days in a week must be greater than zero and no more than 7!" sqref="E13" xr:uid="{187C08B5-9E46-4E2A-AD19-D9B41E3386C1}">
      <formula1>0</formula1>
      <formula2>7</formula2>
    </dataValidation>
  </dataValidations>
  <printOptions horizontalCentered="1"/>
  <pageMargins left="0.75" right="0.75" top="0.98" bottom="0.98" header="0.51" footer="0.51"/>
  <pageSetup paperSize="9" scale="7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B1C78-695D-48BB-9544-3CDE76FD992F}">
  <sheetPr>
    <pageSetUpPr fitToPage="1"/>
  </sheetPr>
  <dimension ref="B1:G28"/>
  <sheetViews>
    <sheetView zoomScaleNormal="100" workbookViewId="0">
      <selection activeCell="D8" sqref="D8:F8"/>
    </sheetView>
  </sheetViews>
  <sheetFormatPr defaultColWidth="11.44140625" defaultRowHeight="13.8" x14ac:dyDescent="0.3"/>
  <cols>
    <col min="1" max="1" width="11.44140625" style="56" customWidth="1"/>
    <col min="2" max="4" width="3" style="56" customWidth="1"/>
    <col min="5" max="5" width="64.33203125" style="56" customWidth="1"/>
    <col min="6" max="6" width="36.33203125" style="56" customWidth="1"/>
    <col min="7" max="7" width="2.88671875" style="56" customWidth="1"/>
    <col min="8" max="16384" width="11.44140625" style="56"/>
  </cols>
  <sheetData>
    <row r="1" spans="2:7" ht="37.5" customHeight="1" x14ac:dyDescent="0.3">
      <c r="B1" s="55"/>
      <c r="C1" s="57" t="s">
        <v>25</v>
      </c>
      <c r="D1" s="57"/>
      <c r="E1" s="55"/>
      <c r="F1" s="55"/>
      <c r="G1" s="55"/>
    </row>
    <row r="2" spans="2:7" ht="35.25" customHeight="1" x14ac:dyDescent="0.3">
      <c r="B2" s="55"/>
      <c r="C2" s="58" t="s">
        <v>26</v>
      </c>
      <c r="D2" s="58"/>
      <c r="E2" s="55"/>
      <c r="F2" s="55"/>
      <c r="G2" s="55"/>
    </row>
    <row r="3" spans="2:7" ht="6.75" customHeight="1" x14ac:dyDescent="0.3">
      <c r="B3" s="55"/>
      <c r="C3" s="58"/>
      <c r="D3" s="58"/>
      <c r="E3" s="55"/>
      <c r="F3" s="55"/>
      <c r="G3" s="55"/>
    </row>
    <row r="4" spans="2:7" ht="44.25" customHeight="1" x14ac:dyDescent="0.3">
      <c r="B4" s="55"/>
      <c r="C4" s="55"/>
      <c r="D4" s="74" t="s">
        <v>27</v>
      </c>
      <c r="E4" s="74"/>
      <c r="F4" s="74"/>
      <c r="G4" s="55"/>
    </row>
    <row r="5" spans="2:7" ht="15" customHeight="1" x14ac:dyDescent="0.3">
      <c r="B5" s="55"/>
      <c r="C5" s="55"/>
      <c r="D5" s="75" t="s">
        <v>35</v>
      </c>
      <c r="E5" s="75"/>
      <c r="F5" s="59"/>
      <c r="G5" s="55"/>
    </row>
    <row r="6" spans="2:7" ht="60" customHeight="1" x14ac:dyDescent="0.3">
      <c r="B6" s="55"/>
      <c r="C6" s="55"/>
      <c r="D6" s="76" t="s">
        <v>36</v>
      </c>
      <c r="E6" s="76"/>
      <c r="F6" s="76"/>
      <c r="G6" s="55"/>
    </row>
    <row r="7" spans="2:7" ht="27.75" customHeight="1" x14ac:dyDescent="0.3">
      <c r="B7" s="55"/>
      <c r="C7" s="55"/>
      <c r="D7" s="70" t="s">
        <v>37</v>
      </c>
      <c r="E7" s="70"/>
      <c r="F7" s="60"/>
      <c r="G7" s="55"/>
    </row>
    <row r="8" spans="2:7" ht="101.25" customHeight="1" x14ac:dyDescent="0.3">
      <c r="B8" s="55"/>
      <c r="C8" s="55"/>
      <c r="D8" s="73" t="s">
        <v>38</v>
      </c>
      <c r="E8" s="73"/>
      <c r="F8" s="73"/>
      <c r="G8" s="55"/>
    </row>
    <row r="9" spans="2:7" x14ac:dyDescent="0.3">
      <c r="B9" s="55"/>
      <c r="C9" s="55"/>
      <c r="D9" s="61" t="s">
        <v>29</v>
      </c>
      <c r="E9" s="73" t="s">
        <v>28</v>
      </c>
      <c r="F9" s="73"/>
      <c r="G9" s="55"/>
    </row>
    <row r="10" spans="2:7" x14ac:dyDescent="0.3">
      <c r="B10" s="55"/>
      <c r="C10" s="55"/>
      <c r="D10" s="61" t="s">
        <v>29</v>
      </c>
      <c r="E10" s="62" t="s">
        <v>30</v>
      </c>
      <c r="F10" s="62"/>
      <c r="G10" s="55"/>
    </row>
    <row r="11" spans="2:7" ht="25.5" customHeight="1" x14ac:dyDescent="0.3">
      <c r="B11" s="55"/>
      <c r="C11" s="55"/>
      <c r="D11" s="61" t="s">
        <v>29</v>
      </c>
      <c r="E11" s="73" t="s">
        <v>39</v>
      </c>
      <c r="F11" s="73"/>
      <c r="G11" s="55"/>
    </row>
    <row r="12" spans="2:7" ht="21.75" customHeight="1" x14ac:dyDescent="0.3">
      <c r="B12" s="55"/>
      <c r="C12" s="55"/>
      <c r="D12" s="75" t="s">
        <v>40</v>
      </c>
      <c r="E12" s="75"/>
      <c r="F12" s="60"/>
      <c r="G12" s="55"/>
    </row>
    <row r="13" spans="2:7" ht="124.5" customHeight="1" x14ac:dyDescent="0.3">
      <c r="B13" s="55"/>
      <c r="C13" s="55"/>
      <c r="D13" s="73" t="s">
        <v>31</v>
      </c>
      <c r="E13" s="73"/>
      <c r="F13" s="73"/>
      <c r="G13" s="55"/>
    </row>
    <row r="14" spans="2:7" ht="15.75" customHeight="1" x14ac:dyDescent="0.3">
      <c r="B14" s="55"/>
      <c r="C14" s="61" t="s">
        <v>29</v>
      </c>
      <c r="D14" s="73" t="s">
        <v>32</v>
      </c>
      <c r="E14" s="73"/>
      <c r="F14" s="73"/>
      <c r="G14" s="55"/>
    </row>
    <row r="15" spans="2:7" ht="21.75" customHeight="1" x14ac:dyDescent="0.3">
      <c r="B15" s="55"/>
      <c r="C15" s="61" t="s">
        <v>29</v>
      </c>
      <c r="D15" s="73" t="s">
        <v>33</v>
      </c>
      <c r="E15" s="73"/>
      <c r="F15" s="73"/>
      <c r="G15" s="55"/>
    </row>
    <row r="16" spans="2:7" ht="78.75" customHeight="1" x14ac:dyDescent="0.3">
      <c r="B16" s="55"/>
      <c r="C16" s="64"/>
      <c r="D16" s="73" t="s">
        <v>41</v>
      </c>
      <c r="E16" s="73"/>
      <c r="F16" s="73"/>
      <c r="G16" s="55"/>
    </row>
    <row r="17" spans="2:7" ht="19.5" customHeight="1" x14ac:dyDescent="0.3">
      <c r="B17" s="55"/>
      <c r="C17" s="55"/>
      <c r="D17" s="75" t="s">
        <v>42</v>
      </c>
      <c r="E17" s="75"/>
      <c r="F17" s="60"/>
      <c r="G17" s="55"/>
    </row>
    <row r="18" spans="2:7" ht="187.5" customHeight="1" x14ac:dyDescent="0.3">
      <c r="B18" s="55"/>
      <c r="C18" s="55"/>
      <c r="D18" s="73" t="s">
        <v>34</v>
      </c>
      <c r="E18" s="73"/>
      <c r="F18" s="73"/>
      <c r="G18" s="55"/>
    </row>
    <row r="19" spans="2:7" ht="24.75" customHeight="1" x14ac:dyDescent="0.3">
      <c r="B19" s="55"/>
      <c r="C19" s="55"/>
      <c r="D19" s="70" t="s">
        <v>43</v>
      </c>
      <c r="E19" s="70"/>
      <c r="F19" s="60"/>
      <c r="G19" s="55"/>
    </row>
    <row r="20" spans="2:7" ht="118.5" customHeight="1" x14ac:dyDescent="0.3">
      <c r="B20" s="55"/>
      <c r="C20" s="55"/>
      <c r="D20" s="73" t="s">
        <v>44</v>
      </c>
      <c r="E20" s="73"/>
      <c r="F20" s="73"/>
      <c r="G20" s="55"/>
    </row>
    <row r="21" spans="2:7" ht="24.75" customHeight="1" x14ac:dyDescent="0.3">
      <c r="B21" s="55"/>
      <c r="C21" s="55"/>
      <c r="D21" s="70" t="s">
        <v>45</v>
      </c>
      <c r="E21" s="70"/>
      <c r="F21" s="60"/>
      <c r="G21" s="55"/>
    </row>
    <row r="22" spans="2:7" ht="74.25" customHeight="1" x14ac:dyDescent="0.3">
      <c r="B22" s="55"/>
      <c r="C22" s="55"/>
      <c r="D22" s="71" t="s">
        <v>46</v>
      </c>
      <c r="E22" s="72"/>
      <c r="F22" s="72"/>
      <c r="G22" s="55"/>
    </row>
    <row r="23" spans="2:7" x14ac:dyDescent="0.3">
      <c r="B23" s="55"/>
      <c r="C23" s="55"/>
      <c r="D23" s="55"/>
      <c r="E23" s="55"/>
      <c r="F23" s="55"/>
      <c r="G23" s="55"/>
    </row>
    <row r="24" spans="2:7" ht="33.75" customHeight="1" x14ac:dyDescent="0.3">
      <c r="B24" s="55"/>
      <c r="C24" s="55"/>
      <c r="D24" s="69" t="s">
        <v>24</v>
      </c>
      <c r="E24" s="69"/>
      <c r="F24" s="69"/>
      <c r="G24" s="55"/>
    </row>
    <row r="25" spans="2:7" x14ac:dyDescent="0.3">
      <c r="B25" s="55"/>
      <c r="C25" s="55"/>
      <c r="D25" s="55"/>
      <c r="E25" s="55"/>
      <c r="F25" s="55"/>
      <c r="G25" s="55"/>
    </row>
    <row r="26" spans="2:7" x14ac:dyDescent="0.3">
      <c r="B26" s="55"/>
      <c r="C26" s="55"/>
      <c r="D26" s="55"/>
      <c r="E26" s="55"/>
      <c r="F26" s="55"/>
      <c r="G26" s="55"/>
    </row>
    <row r="27" spans="2:7" x14ac:dyDescent="0.3">
      <c r="B27" s="55"/>
      <c r="C27" s="63" t="s">
        <v>49</v>
      </c>
      <c r="D27" s="55"/>
      <c r="E27" s="55"/>
      <c r="F27" s="55"/>
      <c r="G27" s="55"/>
    </row>
    <row r="28" spans="2:7" x14ac:dyDescent="0.3">
      <c r="B28" s="55"/>
      <c r="C28" s="55"/>
      <c r="D28" s="55"/>
      <c r="E28" s="55"/>
      <c r="F28" s="55"/>
      <c r="G28" s="55"/>
    </row>
  </sheetData>
  <sheetProtection sheet="1" objects="1" scenarios="1" selectLockedCells="1" selectUnlockedCells="1"/>
  <mergeCells count="19">
    <mergeCell ref="D14:F14"/>
    <mergeCell ref="D20:F20"/>
    <mergeCell ref="D17:E17"/>
    <mergeCell ref="D19:E19"/>
    <mergeCell ref="D15:F15"/>
    <mergeCell ref="D12:E12"/>
    <mergeCell ref="D13:F13"/>
    <mergeCell ref="D18:F18"/>
    <mergeCell ref="D16:F16"/>
    <mergeCell ref="D24:F24"/>
    <mergeCell ref="D21:E21"/>
    <mergeCell ref="D22:F22"/>
    <mergeCell ref="E9:F9"/>
    <mergeCell ref="D4:F4"/>
    <mergeCell ref="D5:E5"/>
    <mergeCell ref="D6:F6"/>
    <mergeCell ref="D7:E7"/>
    <mergeCell ref="D8:F8"/>
    <mergeCell ref="E11:F11"/>
  </mergeCells>
  <pageMargins left="0.70866141732283472" right="0.70866141732283472" top="0.74803149606299213" bottom="0.74803149606299213" header="0.31496062992125984" footer="0.31496062992125984"/>
  <pageSetup scale="5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da35b58-af88-4659-b8c0-314fe2216851">
      <Terms xmlns="http://schemas.microsoft.com/office/infopath/2007/PartnerControls"/>
    </lcf76f155ced4ddcb4097134ff3c332f>
    <TaxCatchAll xmlns="3a7a4a03-5416-429e-8be7-0aeb68d8a677"/>
  </documentManagement>
</p:properties>
</file>

<file path=customXml/itemProps1.xml><?xml version="1.0" encoding="utf-8"?>
<ds:datastoreItem xmlns:ds="http://schemas.openxmlformats.org/officeDocument/2006/customXml" ds:itemID="{A284563E-303D-4E49-A365-0A4A59A5536F}">
  <ds:schemaRefs>
    <ds:schemaRef ds:uri="http://schemas.microsoft.com/sharepoint/v3/contenttype/forms"/>
  </ds:schemaRefs>
</ds:datastoreItem>
</file>

<file path=customXml/itemProps2.xml><?xml version="1.0" encoding="utf-8"?>
<ds:datastoreItem xmlns:ds="http://schemas.openxmlformats.org/officeDocument/2006/customXml" ds:itemID="{33ACC860-E4EE-419A-9F8E-BAE064922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A66BF5-B760-46B0-B5A5-36929353FEBC}">
  <ds:schemaRefs>
    <ds:schemaRef ds:uri="http://schemas.microsoft.com/office/2006/metadata/longProperties"/>
  </ds:schemaRefs>
</ds:datastoreItem>
</file>

<file path=customXml/itemProps4.xml><?xml version="1.0" encoding="utf-8"?>
<ds:datastoreItem xmlns:ds="http://schemas.openxmlformats.org/officeDocument/2006/customXml" ds:itemID="{E8E95A77-8125-41EA-9AA2-429A92A2AFB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Charge out rate</vt:lpstr>
      <vt:lpstr>Explanations</vt:lpstr>
      <vt:lpstr>'Charge out rate'!Print_Area</vt:lpstr>
      <vt:lpstr>Explanations!Print_Area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2011-08-12T02:55:40Z</dcterms:created>
  <dcterms:modified xsi:type="dcterms:W3CDTF">2025-06-13T08:51:56Z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Bruce Young</vt:lpwstr>
  </property>
  <property fmtid="{D5CDD505-2E9C-101B-9397-08002B2CF9AE}" pid="3" name="IsMyDocuments">
    <vt:lpwstr>1</vt:lpwstr>
  </property>
  <property fmtid="{D5CDD505-2E9C-101B-9397-08002B2CF9AE}" pid="4" name="Order">
    <vt:lpwstr>17175100.0000000</vt:lpwstr>
  </property>
  <property fmtid="{D5CDD505-2E9C-101B-9397-08002B2CF9AE}" pid="5" name="ComplianceAssetId">
    <vt:lpwstr/>
  </property>
  <property fmtid="{D5CDD505-2E9C-101B-9397-08002B2CF9AE}" pid="6" name="SharedWithUsers">
    <vt:lpwstr/>
  </property>
  <property fmtid="{D5CDD505-2E9C-101B-9397-08002B2CF9AE}" pid="7" name="display_urn:schemas-microsoft-com:office:office#Author">
    <vt:lpwstr>Bruce Young</vt:lpwstr>
  </property>
  <property fmtid="{D5CDD505-2E9C-101B-9397-08002B2CF9AE}" pid="8" name="ContentTypeId">
    <vt:lpwstr>0x010100370A896B6B98204CB714E442B56C5026</vt:lpwstr>
  </property>
</Properties>
</file>